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ATA\CEO Expenses\"/>
    </mc:Choice>
  </mc:AlternateContent>
  <bookViews>
    <workbookView xWindow="0" yWindow="0" windowWidth="28800" windowHeight="1200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expenses'!$A$1:$E$42</definedName>
    <definedName name="_xlnm.Print_Area" localSheetId="3">'Gifts and Benefits'!$A$1:$E$25</definedName>
    <definedName name="_xlnm.Print_Area" localSheetId="0">'Guidance for agencies'!$A$1:$A$43</definedName>
    <definedName name="_xlnm.Print_Area" localSheetId="2">Hospitality!$A$1:$F$23</definedName>
    <definedName name="_xlnm.Print_Area" localSheetId="1">Travel!$A$1:$D$196</definedName>
  </definedNames>
  <calcPr calcId="152511"/>
</workbook>
</file>

<file path=xl/calcChain.xml><?xml version="1.0" encoding="utf-8"?>
<calcChain xmlns="http://schemas.openxmlformats.org/spreadsheetml/2006/main">
  <c r="B186" i="1" l="1"/>
  <c r="B176" i="1"/>
  <c r="B15" i="1"/>
  <c r="B16" i="2"/>
  <c r="C15" i="4"/>
  <c r="D15" i="4"/>
  <c r="B33" i="3"/>
  <c r="B3" i="2" l="1"/>
  <c r="B4" i="3" l="1"/>
  <c r="B3" i="3"/>
  <c r="B2" i="3"/>
  <c r="B4" i="4"/>
  <c r="B3" i="4"/>
  <c r="B2" i="4"/>
  <c r="B4" i="2"/>
  <c r="B2" i="2"/>
  <c r="B188" i="1" l="1"/>
</calcChain>
</file>

<file path=xl/sharedStrings.xml><?xml version="1.0" encoding="utf-8"?>
<sst xmlns="http://schemas.openxmlformats.org/spreadsheetml/2006/main" count="381" uniqueCount="167">
  <si>
    <t>Date</t>
  </si>
  <si>
    <t>Location/s</t>
  </si>
  <si>
    <t>Location</t>
  </si>
  <si>
    <t>Disclosure period</t>
  </si>
  <si>
    <t>Sub total</t>
  </si>
  <si>
    <t>All Other Expenses</t>
  </si>
  <si>
    <t>Total travel expenses</t>
  </si>
  <si>
    <t xml:space="preserve">Organisation Name </t>
  </si>
  <si>
    <t>Chief Executive</t>
  </si>
  <si>
    <t>International, domestic and local travel expenses</t>
  </si>
  <si>
    <t>Nature (eg taxi, parking, bus)</t>
  </si>
  <si>
    <t>Total other expenses</t>
  </si>
  <si>
    <t>How to present information</t>
  </si>
  <si>
    <t>Local Travel (within City, excluding travel to airport)</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</si>
  <si>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</si>
  <si>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</si>
  <si>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</si>
  <si>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</si>
  <si>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</si>
  <si>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</si>
  <si>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</si>
  <si>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</si>
  <si>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</si>
  <si>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</si>
  <si>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</si>
  <si>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
(exc GST / inc GST)***</t>
  </si>
  <si>
    <t xml:space="preserve">Notes </t>
  </si>
  <si>
    <t>* Headings on following tabs will pre populate with what you enter on this tab</t>
  </si>
  <si>
    <t>*** Delete what's inapplicable.  Be consistent - all GST exclusive or all GST inclusive</t>
  </si>
  <si>
    <t>Nature ***</t>
  </si>
  <si>
    <t>International Travel (including  travel within NZ at beginning and end of overseas trip)**</t>
  </si>
  <si>
    <t>** Group expenditure relating to each overseas trip</t>
  </si>
  <si>
    <t>** Delete what's inapplicable.  Be consistent - all GST exclusive or all GST inclusive</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</si>
  <si>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</si>
  <si>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</si>
  <si>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</si>
  <si>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</si>
  <si>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</si>
  <si>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</si>
  <si>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</si>
  <si>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</si>
  <si>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</si>
  <si>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</si>
  <si>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</si>
  <si>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</si>
  <si>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</si>
  <si>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</si>
  <si>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</si>
  <si>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</si>
  <si>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</si>
  <si>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</si>
  <si>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</si>
  <si>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</si>
  <si>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</si>
  <si>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</si>
  <si>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</si>
  <si>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</si>
  <si>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</si>
  <si>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</si>
  <si>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</si>
  <si>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</si>
  <si>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</si>
  <si>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</si>
  <si>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</si>
  <si>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</si>
  <si>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</si>
  <si>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</si>
  <si>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</si>
  <si>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</si>
  <si>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</si>
  <si>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</si>
  <si>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</si>
  <si>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</si>
  <si>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</si>
  <si>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</si>
  <si>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</si>
  <si>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</si>
  <si>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</si>
  <si>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</si>
  <si>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</si>
  <si>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</si>
  <si>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</si>
  <si>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</si>
  <si>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</si>
  <si>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</si>
  <si>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</si>
  <si>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</si>
  <si>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</si>
  <si>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</si>
  <si>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</si>
  <si>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</si>
  <si>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</si>
  <si>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</si>
  <si>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</si>
  <si>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Hawke's Bay District Health Board*</t>
  </si>
  <si>
    <t>Kevin Snee*</t>
  </si>
  <si>
    <t>1 July 2017 to 30 June 2018</t>
  </si>
  <si>
    <t>Central Region CEOs</t>
  </si>
  <si>
    <t>Return airfares</t>
  </si>
  <si>
    <t>1.  Central Region CEOs</t>
  </si>
  <si>
    <t>2.  Joint RGG/CEOs</t>
  </si>
  <si>
    <t>Community Pharmacy Expert Advisory Group</t>
  </si>
  <si>
    <t xml:space="preserve">National DHB CEOs </t>
  </si>
  <si>
    <t>3.  Minister of Health re Pharmacy Contract</t>
  </si>
  <si>
    <t>4.  National DHB CEOs (7/12)</t>
  </si>
  <si>
    <t>1.  National DHB CEOs (7/9)</t>
  </si>
  <si>
    <t>2.  National DHB CEOs Strategy meeting (8/9)</t>
  </si>
  <si>
    <t>1.  Central Region CEOs (Acting CEO attended meeting)</t>
  </si>
  <si>
    <t>No travel to disclose</t>
  </si>
  <si>
    <t>Airport parking</t>
  </si>
  <si>
    <t>Bus fare airport to city</t>
  </si>
  <si>
    <t>Bus fare city to airport</t>
  </si>
  <si>
    <t>2.  National DHB CEOs (8/9)</t>
  </si>
  <si>
    <t>Taxi fare</t>
  </si>
  <si>
    <t>Taxi fares</t>
  </si>
  <si>
    <t>`</t>
  </si>
  <si>
    <t xml:space="preserve">Meeting with Central Hawke's Bay District Council CEO </t>
  </si>
  <si>
    <t>Lunch meeting (2 people)</t>
  </si>
  <si>
    <t>Napier</t>
  </si>
  <si>
    <t>Accommodation</t>
  </si>
  <si>
    <t>3.  National DHB CEOs (8/2)</t>
  </si>
  <si>
    <t>1.  Health Committee Hearing</t>
  </si>
  <si>
    <t>2.  Minister of Health re Community Pharmacy</t>
  </si>
  <si>
    <t xml:space="preserve">1.  National DHB CEOs </t>
  </si>
  <si>
    <t>2.  National DHB Chairs &amp; CEOs (8/3)</t>
  </si>
  <si>
    <t>3.  Community Pharmacy meeting (9/3)</t>
  </si>
  <si>
    <t>State Services Commission</t>
  </si>
  <si>
    <t>2.  DHB / ACC Governance Group</t>
  </si>
  <si>
    <t>2.  State Services Commission</t>
  </si>
  <si>
    <t>3.  Acting Director-General</t>
  </si>
  <si>
    <t>2.  Regional Cancer Planning Forum (10/5)</t>
  </si>
  <si>
    <t xml:space="preserve">3.  Ministerial Advisory Group </t>
  </si>
  <si>
    <t>2.  National DHB Chairs &amp; CEOs (14/6)</t>
  </si>
  <si>
    <t>Accommodation (2 nights)</t>
  </si>
  <si>
    <t xml:space="preserve">Accommodation </t>
  </si>
  <si>
    <t>3.  National DHB CEOs meeting with Minister of Health (10/5)</t>
  </si>
  <si>
    <t>Faculty of Public Health, UK</t>
  </si>
  <si>
    <t>Institute of Directors</t>
  </si>
  <si>
    <t>Annual subscription</t>
  </si>
  <si>
    <t>PHARMAC Board meeting</t>
  </si>
  <si>
    <t xml:space="preserve">Bus fare city to Wellington airport </t>
  </si>
  <si>
    <t xml:space="preserve">Mileage reimbursement </t>
  </si>
  <si>
    <t>Central Cancer Network Workshop</t>
  </si>
  <si>
    <t>Health Tech Conference (guest speaker)</t>
  </si>
  <si>
    <t>2.  Joint Regional Governance Group / CEOs (attended by acting CEO)</t>
  </si>
  <si>
    <t>Meet with new CEO of Central Hawke's Bay District Council</t>
  </si>
  <si>
    <t xml:space="preserve">Return airfares </t>
  </si>
  <si>
    <t>1.  National DHB CEOs</t>
  </si>
  <si>
    <t xml:space="preserve">4.  National DHB CEOs </t>
  </si>
  <si>
    <t xml:space="preserve">2.  Joint RGG/CEOs </t>
  </si>
  <si>
    <t>1.  National Pharmacy Stakeholder Hui</t>
  </si>
  <si>
    <t>Airport parking - flight cancelled due to weather</t>
  </si>
  <si>
    <t>Annual Planning Workshop with Director-General/Ministry of Health</t>
  </si>
  <si>
    <t>General Medical Council, UK</t>
  </si>
  <si>
    <t>Professional membership</t>
  </si>
  <si>
    <t>1/7/17 - 30/6/18</t>
  </si>
  <si>
    <t>Travel to and from meetings (MPs/Councils/ MSD/Police/ Intersectoral agencies/official openings)</t>
  </si>
  <si>
    <t>Phone and data costs</t>
  </si>
  <si>
    <t>No gifts and hospitality to declare</t>
  </si>
  <si>
    <t>Cost (NZ$)
(inc GST)</t>
  </si>
  <si>
    <t>Cost ($)
(inc GST)</t>
  </si>
  <si>
    <t>Estimated value (NZ$)
(inc GST)</t>
  </si>
  <si>
    <t xml:space="preserve">Purpose of trip </t>
  </si>
  <si>
    <t>Nature</t>
  </si>
  <si>
    <t>Reason</t>
  </si>
  <si>
    <t>Description</t>
  </si>
  <si>
    <t>Offered by 
(who made the offer)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</si>
</sst>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1">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97">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2" xfId="0" applyFont="1" applyBorder="1" applyAlignment="1">
      <alignment vertical="center" wrapText="1"/>
    </xf>
    <xf numFmtId="0" fontId="5" fillId="5" borderId="7" xfId="0" applyFont="1" applyFill="1" applyBorder="1" applyAlignment="1">
      <alignment vertical="center" readingOrder="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13" fillId="0" borderId="9" xfId="0" applyFont="1" applyBorder="1" applyAlignment="1" applyProtection="1">
      <alignment vertical="top"/>
      <protection locked="0"/>
    </xf>
    <xf numFmtId="0" fontId="0" fillId="0" borderId="9" xfId="0" applyFont="1" applyBorder="1"/>
    <xf numFmtId="0" fontId="6" fillId="0" borderId="6" xfId="0" applyFont="1" applyBorder="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6" fillId="5" borderId="2" xfId="0" applyFont="1" applyFill="1" applyBorder="1" applyAlignment="1">
      <alignment horizontal="right" vertical="center" wrapText="1"/>
    </xf>
    <xf numFmtId="0" fontId="6" fillId="0" borderId="0" xfId="0" applyFont="1" applyBorder="1" applyProtection="1">
      <protection locked="0"/>
    </xf>
    <xf numFmtId="0" fontId="6" fillId="0" borderId="9"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5" borderId="2" xfId="0" applyFont="1" applyFill="1" applyBorder="1" applyAlignment="1">
      <alignment horizontal="left" vertical="center"/>
    </xf>
    <xf numFmtId="0" fontId="5" fillId="2" borderId="7" xfId="0" applyFont="1" applyFill="1" applyBorder="1" applyAlignment="1">
      <alignment vertical="center" wrapText="1" readingOrder="1"/>
    </xf>
    <xf numFmtId="164" fontId="5"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4" fillId="7" borderId="13" xfId="0" applyFont="1" applyFill="1" applyBorder="1" applyAlignment="1">
      <alignment vertical="center" wrapText="1" readingOrder="1"/>
    </xf>
    <xf numFmtId="0" fontId="3" fillId="4" borderId="0" xfId="0" applyFont="1" applyFill="1" applyBorder="1" applyAlignment="1">
      <alignment wrapText="1"/>
    </xf>
    <xf numFmtId="0" fontId="3"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2" fillId="3" borderId="5" xfId="0" applyFont="1" applyFill="1" applyBorder="1" applyAlignment="1">
      <alignment wrapText="1"/>
    </xf>
    <xf numFmtId="0" fontId="2" fillId="6" borderId="5" xfId="0" applyFont="1" applyFill="1" applyBorder="1" applyAlignment="1">
      <alignment wrapText="1"/>
    </xf>
    <xf numFmtId="0" fontId="0" fillId="5" borderId="8" xfId="0" applyFill="1" applyBorder="1" applyAlignment="1"/>
    <xf numFmtId="0" fontId="1" fillId="8" borderId="2" xfId="0" applyFont="1" applyFill="1" applyBorder="1" applyAlignment="1">
      <alignment vertical="center" wrapText="1"/>
    </xf>
    <xf numFmtId="0" fontId="1" fillId="8" borderId="8" xfId="0" applyFont="1" applyFill="1"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0" fillId="0" borderId="9" xfId="0" applyFont="1" applyBorder="1" applyAlignment="1" applyProtection="1">
      <alignment vertical="top"/>
      <protection locked="0"/>
    </xf>
    <xf numFmtId="0" fontId="0" fillId="0" borderId="9" xfId="0" applyFont="1" applyBorder="1" applyAlignment="1" applyProtection="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0" fillId="0" borderId="0" xfId="0" applyNumberFormat="1" applyFont="1" applyBorder="1" applyAlignment="1" applyProtection="1">
      <alignment vertical="top"/>
      <protection locked="0"/>
    </xf>
    <xf numFmtId="4" fontId="10" fillId="0" borderId="0" xfId="0" applyNumberFormat="1" applyFont="1" applyBorder="1" applyAlignment="1" applyProtection="1">
      <alignment vertical="center" wrapText="1"/>
      <protection locked="0"/>
    </xf>
    <xf numFmtId="4" fontId="0" fillId="0" borderId="0" xfId="0" applyNumberFormat="1" applyFont="1" applyBorder="1" applyAlignment="1" applyProtection="1">
      <alignment wrapText="1"/>
      <protection locked="0"/>
    </xf>
    <xf numFmtId="4" fontId="10" fillId="0" borderId="0" xfId="0" applyNumberFormat="1" applyFont="1" applyBorder="1" applyAlignment="1" applyProtection="1">
      <alignment wrapText="1"/>
      <protection locked="0"/>
    </xf>
    <xf numFmtId="14" fontId="0" fillId="0" borderId="9" xfId="0" applyNumberFormat="1" applyBorder="1" applyAlignment="1" applyProtection="1">
      <alignment vertical="top" wrapText="1"/>
      <protection locked="0"/>
    </xf>
    <xf numFmtId="14" fontId="10" fillId="0" borderId="9" xfId="0" applyNumberFormat="1" applyFont="1" applyBorder="1" applyAlignment="1" applyProtection="1">
      <alignment wrapText="1"/>
      <protection locked="0"/>
    </xf>
    <xf numFmtId="14" fontId="0" fillId="0" borderId="9" xfId="0" applyNumberFormat="1" applyFont="1" applyBorder="1" applyAlignment="1" applyProtection="1">
      <alignment wrapText="1"/>
      <protection locked="0"/>
    </xf>
    <xf numFmtId="17" fontId="0" fillId="0" borderId="9" xfId="0" applyNumberFormat="1" applyFont="1" applyBorder="1" applyAlignment="1" applyProtection="1">
      <alignment wrapText="1"/>
      <protection locked="0"/>
    </xf>
    <xf numFmtId="17" fontId="0" fillId="0" borderId="9" xfId="0" applyNumberFormat="1" applyFont="1" applyBorder="1" applyAlignment="1" applyProtection="1">
      <protection locked="0"/>
    </xf>
    <xf numFmtId="14" fontId="0" fillId="10" borderId="9" xfId="0" applyNumberFormat="1" applyFill="1" applyBorder="1" applyAlignment="1" applyProtection="1">
      <alignment vertical="top" wrapText="1"/>
      <protection locked="0"/>
    </xf>
    <xf numFmtId="17" fontId="10" fillId="0" borderId="9" xfId="0" applyNumberFormat="1" applyFont="1" applyBorder="1" applyAlignment="1" applyProtection="1">
      <alignment wrapText="1"/>
      <protection locked="0"/>
    </xf>
    <xf numFmtId="0" fontId="0" fillId="0" borderId="0" xfId="0" applyFont="1" applyAlignment="1">
      <alignment horizontal="justify"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7" fillId="0" borderId="12"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xf numFmtId="0" fontId="15" fillId="0" borderId="4"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3" fillId="4" borderId="10"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0" fillId="0" borderId="9" xfId="0" applyFont="1" applyBorder="1" applyAlignment="1">
      <alignment wrapText="1"/>
    </xf>
    <xf numFmtId="0" fontId="23"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8" fillId="0" borderId="13" xfId="0" applyFont="1" applyBorder="1" applyAlignment="1">
      <alignment vertical="center" wrapText="1" readingOrder="1"/>
    </xf>
    <xf numFmtId="0" fontId="17" fillId="0" borderId="10" xfId="0" applyFont="1" applyBorder="1" applyAlignment="1">
      <alignment horizontal="center" vertical="center"/>
    </xf>
    <xf numFmtId="0" fontId="15" fillId="0" borderId="3"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8"/>
  <sheetViews>
    <sheetView topLeftCell="A10" zoomScaleNormal="100" workbookViewId="0">
      <selection activeCell="A25" sqref="A25"/>
    </sheetView>
  </sheetViews>
  <sheetFormatPr defaultColWidth="8.7109375" defaultRowHeight="14.25" x14ac:dyDescent="0.2"/>
  <cols>
    <col min="1" max="1" width="219.28515625" style="36" customWidth="1"/>
    <col min="2" max="16384" width="8.7109375" style="36"/>
  </cols>
  <sheetData>
    <row r="1" spans="1:1" ht="15" x14ac:dyDescent="0.2">
      <c r="A1" s="43" t="s">
        <v>38</v>
      </c>
    </row>
    <row r="2" spans="1:1" x14ac:dyDescent="0.2">
      <c r="A2" s="36" t="s">
        <v>59</v>
      </c>
    </row>
    <row r="3" spans="1:1" ht="15" x14ac:dyDescent="0.2">
      <c r="A3" s="37" t="s">
        <v>51</v>
      </c>
    </row>
    <row r="4" spans="1:1" x14ac:dyDescent="0.2">
      <c r="A4" s="65" t="s">
        <v>61</v>
      </c>
    </row>
    <row r="5" spans="1:1" x14ac:dyDescent="0.2">
      <c r="A5" s="65" t="s">
        <v>60</v>
      </c>
    </row>
    <row r="6" spans="1:1" x14ac:dyDescent="0.2">
      <c r="A6" s="65" t="s">
        <v>62</v>
      </c>
    </row>
    <row r="7" spans="1:1" x14ac:dyDescent="0.2">
      <c r="A7" s="65" t="s">
        <v>63</v>
      </c>
    </row>
    <row r="8" spans="1:1" ht="15" x14ac:dyDescent="0.2">
      <c r="A8" s="37" t="s">
        <v>64</v>
      </c>
    </row>
    <row r="9" spans="1:1" x14ac:dyDescent="0.2">
      <c r="A9" s="41" t="s">
        <v>91</v>
      </c>
    </row>
    <row r="10" spans="1:1" x14ac:dyDescent="0.2">
      <c r="A10" s="65" t="s">
        <v>65</v>
      </c>
    </row>
    <row r="11" spans="1:1" x14ac:dyDescent="0.2">
      <c r="A11" s="65" t="s">
        <v>66</v>
      </c>
    </row>
    <row r="12" spans="1:1" x14ac:dyDescent="0.2">
      <c r="A12" s="38" t="s">
        <v>67</v>
      </c>
    </row>
    <row r="13" spans="1:1" x14ac:dyDescent="0.2">
      <c r="A13" s="65" t="s">
        <v>68</v>
      </c>
    </row>
    <row r="14" spans="1:1" ht="15" x14ac:dyDescent="0.2">
      <c r="A14" s="37" t="s">
        <v>69</v>
      </c>
    </row>
    <row r="15" spans="1:1" x14ac:dyDescent="0.2">
      <c r="A15" s="38" t="s">
        <v>33</v>
      </c>
    </row>
    <row r="16" spans="1:1" x14ac:dyDescent="0.2">
      <c r="A16" s="39" t="s">
        <v>80</v>
      </c>
    </row>
    <row r="17" spans="1:1" x14ac:dyDescent="0.2">
      <c r="A17" s="35" t="s">
        <v>81</v>
      </c>
    </row>
    <row r="18" spans="1:1" ht="15" x14ac:dyDescent="0.2">
      <c r="A18" s="67" t="s">
        <v>35</v>
      </c>
    </row>
    <row r="19" spans="1:1" x14ac:dyDescent="0.2">
      <c r="A19" s="35" t="s">
        <v>82</v>
      </c>
    </row>
    <row r="20" spans="1:1" ht="15" x14ac:dyDescent="0.2">
      <c r="A20" s="37" t="s">
        <v>70</v>
      </c>
    </row>
    <row r="21" spans="1:1" ht="15" x14ac:dyDescent="0.2">
      <c r="A21" s="37" t="s">
        <v>71</v>
      </c>
    </row>
    <row r="22" spans="1:1" ht="29.25" x14ac:dyDescent="0.2">
      <c r="A22" s="38" t="s">
        <v>83</v>
      </c>
    </row>
    <row r="23" spans="1:1" x14ac:dyDescent="0.2">
      <c r="A23" s="38" t="s">
        <v>72</v>
      </c>
    </row>
    <row r="24" spans="1:1" ht="28.5" x14ac:dyDescent="0.2">
      <c r="A24" s="38" t="s">
        <v>84</v>
      </c>
    </row>
    <row r="25" spans="1:1" ht="28.5" x14ac:dyDescent="0.2">
      <c r="A25" s="38" t="s">
        <v>85</v>
      </c>
    </row>
    <row r="26" spans="1:1" x14ac:dyDescent="0.2">
      <c r="A26" s="38" t="s">
        <v>73</v>
      </c>
    </row>
    <row r="27" spans="1:1" ht="28.5" customHeight="1" x14ac:dyDescent="0.2">
      <c r="A27" s="38" t="s">
        <v>74</v>
      </c>
    </row>
    <row r="28" spans="1:1" ht="28.5" x14ac:dyDescent="0.2">
      <c r="A28" s="41" t="s">
        <v>75</v>
      </c>
    </row>
    <row r="29" spans="1:1" ht="15" x14ac:dyDescent="0.2">
      <c r="A29" s="37" t="s">
        <v>12</v>
      </c>
    </row>
    <row r="30" spans="1:1" ht="14.25" customHeight="1" x14ac:dyDescent="0.2">
      <c r="A30" s="39" t="s">
        <v>36</v>
      </c>
    </row>
    <row r="31" spans="1:1" ht="14.25" customHeight="1" x14ac:dyDescent="0.2">
      <c r="A31" s="39" t="s">
        <v>86</v>
      </c>
    </row>
    <row r="32" spans="1:1" x14ac:dyDescent="0.2">
      <c r="A32" s="35" t="s">
        <v>87</v>
      </c>
    </row>
    <row r="33" spans="1:1" x14ac:dyDescent="0.2">
      <c r="A33" s="35" t="s">
        <v>76</v>
      </c>
    </row>
    <row r="34" spans="1:1" ht="28.5" x14ac:dyDescent="0.2">
      <c r="A34" s="49" t="s">
        <v>77</v>
      </c>
    </row>
    <row r="35" spans="1:1" x14ac:dyDescent="0.2">
      <c r="A35" s="40" t="s">
        <v>37</v>
      </c>
    </row>
    <row r="36" spans="1:1" ht="28.5" customHeight="1" x14ac:dyDescent="0.2">
      <c r="A36" s="38" t="s">
        <v>78</v>
      </c>
    </row>
    <row r="37" spans="1:1" x14ac:dyDescent="0.2">
      <c r="A37" s="49" t="s">
        <v>90</v>
      </c>
    </row>
    <row r="38" spans="1:1" x14ac:dyDescent="0.2">
      <c r="A38" s="35" t="s">
        <v>88</v>
      </c>
    </row>
    <row r="39" spans="1:1" x14ac:dyDescent="0.2">
      <c r="A39" s="35" t="s">
        <v>79</v>
      </c>
    </row>
    <row r="40" spans="1:1" x14ac:dyDescent="0.2">
      <c r="A40" s="35"/>
    </row>
    <row r="41" spans="1:1" x14ac:dyDescent="0.2">
      <c r="A41" s="35"/>
    </row>
    <row r="42" spans="1:1" x14ac:dyDescent="0.2">
      <c r="A42" s="66" t="s">
        <v>34</v>
      </c>
    </row>
    <row r="43" spans="1:1" x14ac:dyDescent="0.2">
      <c r="A43" s="83" t="s">
        <v>89</v>
      </c>
    </row>
    <row r="48" spans="1:1" x14ac:dyDescent="0.2">
      <c r="A48" s="4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9" scale="61"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abSelected="1" topLeftCell="A64" zoomScaleNormal="100" workbookViewId="0">
      <selection activeCell="C67" sqref="C67"/>
    </sheetView>
  </sheetViews>
  <sheetFormatPr defaultColWidth="9.140625" defaultRowHeight="12.75" x14ac:dyDescent="0.2"/>
  <cols>
    <col min="1" max="1" width="27.5703125" style="6" customWidth="1"/>
    <col min="2" max="2" width="23.5703125" style="1" customWidth="1"/>
    <col min="3" max="3" width="60.5703125" style="1" customWidth="1"/>
    <col min="4" max="4" width="48" style="1" customWidth="1"/>
    <col min="5" max="16384" width="9.140625" style="1"/>
  </cols>
  <sheetData>
    <row r="1" spans="1:4" ht="36" customHeight="1" x14ac:dyDescent="0.2">
      <c r="A1" s="144" t="s">
        <v>20</v>
      </c>
      <c r="B1" s="145"/>
      <c r="C1" s="145"/>
      <c r="D1" s="146"/>
    </row>
    <row r="2" spans="1:4" ht="36" customHeight="1" x14ac:dyDescent="0.2">
      <c r="A2" s="31" t="s">
        <v>7</v>
      </c>
      <c r="B2" s="152" t="s">
        <v>94</v>
      </c>
      <c r="C2" s="152"/>
      <c r="D2" s="152"/>
    </row>
    <row r="3" spans="1:4" ht="36" customHeight="1" x14ac:dyDescent="0.2">
      <c r="A3" s="31" t="s">
        <v>8</v>
      </c>
      <c r="B3" s="153" t="s">
        <v>95</v>
      </c>
      <c r="C3" s="153"/>
      <c r="D3" s="153"/>
    </row>
    <row r="4" spans="1:4" ht="36" customHeight="1" x14ac:dyDescent="0.2">
      <c r="A4" s="109" t="s">
        <v>3</v>
      </c>
      <c r="B4" s="154" t="s">
        <v>96</v>
      </c>
      <c r="C4" s="154"/>
      <c r="D4" s="154"/>
    </row>
    <row r="5" spans="1:4" s="3" customFormat="1" ht="36" customHeight="1" x14ac:dyDescent="0.2">
      <c r="A5" s="155" t="s">
        <v>9</v>
      </c>
      <c r="B5" s="156"/>
      <c r="C5" s="156"/>
      <c r="D5" s="157"/>
    </row>
    <row r="6" spans="1:4" s="3" customFormat="1" ht="19.5" customHeight="1" x14ac:dyDescent="0.2">
      <c r="A6" s="158" t="s">
        <v>50</v>
      </c>
      <c r="B6" s="159"/>
      <c r="C6" s="159"/>
      <c r="D6" s="160"/>
    </row>
    <row r="7" spans="1:4" s="4" customFormat="1" ht="36" customHeight="1" x14ac:dyDescent="0.2">
      <c r="A7" s="149" t="s">
        <v>30</v>
      </c>
      <c r="B7" s="150"/>
      <c r="C7" s="150"/>
      <c r="D7" s="151"/>
    </row>
    <row r="8" spans="1:4" s="3" customFormat="1" ht="25.5" customHeight="1" x14ac:dyDescent="0.2">
      <c r="A8" s="18" t="s">
        <v>22</v>
      </c>
      <c r="B8" s="2" t="s">
        <v>159</v>
      </c>
      <c r="C8" s="2" t="s">
        <v>162</v>
      </c>
      <c r="D8" s="9" t="s">
        <v>163</v>
      </c>
    </row>
    <row r="9" spans="1:4" s="124" customFormat="1" ht="12.75" hidden="1" customHeight="1" x14ac:dyDescent="0.2">
      <c r="A9" s="121"/>
      <c r="B9" s="131"/>
      <c r="C9" s="122"/>
      <c r="D9" s="123"/>
    </row>
    <row r="10" spans="1:4" s="124" customFormat="1" x14ac:dyDescent="0.2">
      <c r="A10" s="136" t="s">
        <v>108</v>
      </c>
      <c r="B10" s="131"/>
      <c r="C10" s="122"/>
      <c r="D10" s="123"/>
    </row>
    <row r="11" spans="1:4" s="124" customFormat="1" ht="12.75" customHeight="1" x14ac:dyDescent="0.2">
      <c r="A11" s="126"/>
      <c r="B11" s="132"/>
      <c r="C11" s="122"/>
      <c r="D11" s="123"/>
    </row>
    <row r="12" spans="1:4" s="124" customFormat="1" hidden="1" x14ac:dyDescent="0.2">
      <c r="A12" s="121"/>
      <c r="B12" s="131"/>
      <c r="C12" s="122"/>
      <c r="D12" s="123"/>
    </row>
    <row r="13" spans="1:4" s="124" customFormat="1" hidden="1" x14ac:dyDescent="0.2">
      <c r="A13" s="121"/>
      <c r="B13" s="131"/>
      <c r="C13" s="122"/>
      <c r="D13" s="123"/>
    </row>
    <row r="14" spans="1:4" s="124" customFormat="1" hidden="1" x14ac:dyDescent="0.2">
      <c r="A14" s="121"/>
      <c r="B14" s="122"/>
      <c r="C14" s="122"/>
      <c r="D14" s="123"/>
    </row>
    <row r="15" spans="1:4" ht="19.5" customHeight="1" x14ac:dyDescent="0.2">
      <c r="A15" s="53" t="s">
        <v>4</v>
      </c>
      <c r="B15" s="58">
        <f>SUM(B9:B14)</f>
        <v>0</v>
      </c>
      <c r="C15" s="119"/>
      <c r="D15" s="120"/>
    </row>
    <row r="16" spans="1:4" ht="5.25" customHeight="1" x14ac:dyDescent="0.2">
      <c r="A16" s="25"/>
      <c r="B16" s="85"/>
      <c r="C16" s="85"/>
      <c r="D16" s="85"/>
    </row>
    <row r="17" spans="1:4" s="4" customFormat="1" ht="36" customHeight="1" x14ac:dyDescent="0.2">
      <c r="A17" s="161" t="s">
        <v>93</v>
      </c>
      <c r="B17" s="162"/>
      <c r="C17" s="162"/>
      <c r="D17" s="116"/>
    </row>
    <row r="18" spans="1:4" s="3" customFormat="1" ht="25.5" customHeight="1" x14ac:dyDescent="0.2">
      <c r="A18" s="18" t="s">
        <v>22</v>
      </c>
      <c r="B18" s="2" t="s">
        <v>160</v>
      </c>
      <c r="C18" s="2" t="s">
        <v>51</v>
      </c>
      <c r="D18" s="9" t="s">
        <v>163</v>
      </c>
    </row>
    <row r="19" spans="1:4" s="124" customFormat="1" ht="17.25" hidden="1" customHeight="1" x14ac:dyDescent="0.2">
      <c r="A19" s="121"/>
      <c r="B19" s="131"/>
      <c r="C19" s="122"/>
      <c r="D19" s="123"/>
    </row>
    <row r="20" spans="1:4" s="124" customFormat="1" x14ac:dyDescent="0.2">
      <c r="A20" s="136">
        <v>42919</v>
      </c>
      <c r="B20" s="131">
        <v>425</v>
      </c>
      <c r="C20" s="122" t="s">
        <v>97</v>
      </c>
      <c r="D20" s="123" t="s">
        <v>98</v>
      </c>
    </row>
    <row r="21" spans="1:4" s="124" customFormat="1" x14ac:dyDescent="0.2">
      <c r="A21" s="136"/>
      <c r="B21" s="131">
        <v>15</v>
      </c>
      <c r="C21" s="122" t="s">
        <v>97</v>
      </c>
      <c r="D21" s="123" t="s">
        <v>109</v>
      </c>
    </row>
    <row r="22" spans="1:4" s="124" customFormat="1" x14ac:dyDescent="0.2">
      <c r="A22" s="136"/>
      <c r="B22" s="131">
        <v>69</v>
      </c>
      <c r="C22" s="122" t="s">
        <v>97</v>
      </c>
      <c r="D22" s="123" t="s">
        <v>114</v>
      </c>
    </row>
    <row r="23" spans="1:4" s="124" customFormat="1" ht="12.6" customHeight="1" x14ac:dyDescent="0.2">
      <c r="A23" s="136">
        <v>42954</v>
      </c>
      <c r="B23" s="131">
        <v>325</v>
      </c>
      <c r="C23" s="122" t="s">
        <v>107</v>
      </c>
      <c r="D23" s="123" t="s">
        <v>98</v>
      </c>
    </row>
    <row r="24" spans="1:4" s="124" customFormat="1" ht="12.6" customHeight="1" x14ac:dyDescent="0.2">
      <c r="A24" s="136"/>
      <c r="B24" s="131"/>
      <c r="C24" s="122" t="s">
        <v>144</v>
      </c>
      <c r="D24" s="123"/>
    </row>
    <row r="25" spans="1:4" s="124" customFormat="1" ht="12.6" customHeight="1" x14ac:dyDescent="0.2">
      <c r="A25" s="141">
        <v>42982</v>
      </c>
      <c r="B25" s="131">
        <v>365</v>
      </c>
      <c r="C25" s="122" t="s">
        <v>97</v>
      </c>
      <c r="D25" s="123" t="s">
        <v>98</v>
      </c>
    </row>
    <row r="26" spans="1:4" s="124" customFormat="1" ht="12.6" customHeight="1" x14ac:dyDescent="0.2">
      <c r="A26" s="136"/>
      <c r="B26" s="131">
        <v>9</v>
      </c>
      <c r="C26" s="122" t="s">
        <v>97</v>
      </c>
      <c r="D26" s="123" t="s">
        <v>110</v>
      </c>
    </row>
    <row r="27" spans="1:4" s="124" customFormat="1" ht="12.6" customHeight="1" x14ac:dyDescent="0.2">
      <c r="A27" s="136"/>
      <c r="B27" s="131">
        <v>9</v>
      </c>
      <c r="C27" s="122" t="s">
        <v>97</v>
      </c>
      <c r="D27" s="123" t="s">
        <v>111</v>
      </c>
    </row>
    <row r="28" spans="1:4" s="124" customFormat="1" ht="12.6" customHeight="1" x14ac:dyDescent="0.2">
      <c r="A28" s="136"/>
      <c r="B28" s="131">
        <v>15</v>
      </c>
      <c r="C28" s="122" t="s">
        <v>97</v>
      </c>
      <c r="D28" s="123" t="s">
        <v>109</v>
      </c>
    </row>
    <row r="29" spans="1:4" s="124" customFormat="1" ht="12.6" customHeight="1" x14ac:dyDescent="0.2">
      <c r="A29" s="136">
        <v>42985</v>
      </c>
      <c r="B29" s="131">
        <v>562.70000000000005</v>
      </c>
      <c r="C29" s="122" t="s">
        <v>123</v>
      </c>
      <c r="D29" s="123" t="s">
        <v>98</v>
      </c>
    </row>
    <row r="30" spans="1:4" s="124" customFormat="1" ht="12.6" hidden="1" customHeight="1" x14ac:dyDescent="0.2">
      <c r="A30" s="136">
        <v>43350</v>
      </c>
      <c r="B30" s="131">
        <v>34</v>
      </c>
      <c r="C30" s="122"/>
      <c r="D30" s="123"/>
    </row>
    <row r="31" spans="1:4" s="124" customFormat="1" ht="12.6" customHeight="1" x14ac:dyDescent="0.2">
      <c r="A31" s="136"/>
      <c r="B31" s="131"/>
      <c r="C31" s="122" t="s">
        <v>106</v>
      </c>
      <c r="D31" s="123"/>
    </row>
    <row r="32" spans="1:4" s="124" customFormat="1" ht="12.6" customHeight="1" x14ac:dyDescent="0.2">
      <c r="A32" s="136"/>
      <c r="B32" s="131">
        <v>65.2</v>
      </c>
      <c r="C32" s="122" t="s">
        <v>147</v>
      </c>
      <c r="D32" s="123" t="s">
        <v>114</v>
      </c>
    </row>
    <row r="33" spans="1:4" s="124" customFormat="1" ht="12.6" customHeight="1" x14ac:dyDescent="0.2">
      <c r="A33" s="136"/>
      <c r="B33" s="131"/>
      <c r="C33" s="122" t="s">
        <v>106</v>
      </c>
      <c r="D33" s="123"/>
    </row>
    <row r="34" spans="1:4" s="124" customFormat="1" ht="12.6" hidden="1" customHeight="1" x14ac:dyDescent="0.2">
      <c r="A34" s="136">
        <v>42986</v>
      </c>
      <c r="B34" s="131">
        <v>30</v>
      </c>
      <c r="C34" s="122" t="s">
        <v>105</v>
      </c>
      <c r="D34" s="123"/>
    </row>
    <row r="35" spans="1:4" s="124" customFormat="1" ht="12.6" hidden="1" customHeight="1" x14ac:dyDescent="0.2">
      <c r="A35" s="136"/>
      <c r="B35" s="131"/>
      <c r="C35" s="122" t="s">
        <v>112</v>
      </c>
      <c r="D35" s="123"/>
    </row>
    <row r="36" spans="1:4" s="124" customFormat="1" ht="12.6" customHeight="1" x14ac:dyDescent="0.2">
      <c r="A36" s="136"/>
      <c r="B36" s="131">
        <v>199</v>
      </c>
      <c r="C36" s="122" t="s">
        <v>123</v>
      </c>
      <c r="D36" s="123" t="s">
        <v>119</v>
      </c>
    </row>
    <row r="37" spans="1:4" s="124" customFormat="1" ht="12.6" customHeight="1" x14ac:dyDescent="0.2">
      <c r="A37" s="136"/>
      <c r="B37" s="131">
        <v>30</v>
      </c>
      <c r="C37" s="122" t="s">
        <v>106</v>
      </c>
      <c r="D37" s="123" t="s">
        <v>109</v>
      </c>
    </row>
    <row r="38" spans="1:4" s="124" customFormat="1" ht="12.6" hidden="1" customHeight="1" x14ac:dyDescent="0.2">
      <c r="A38" s="136"/>
      <c r="B38" s="131"/>
      <c r="C38" s="122"/>
      <c r="D38" s="123"/>
    </row>
    <row r="39" spans="1:4" s="124" customFormat="1" ht="12.6" customHeight="1" x14ac:dyDescent="0.2">
      <c r="A39" s="136">
        <v>43020</v>
      </c>
      <c r="B39" s="131">
        <v>344.7</v>
      </c>
      <c r="C39" s="122" t="s">
        <v>102</v>
      </c>
      <c r="D39" s="123" t="s">
        <v>98</v>
      </c>
    </row>
    <row r="40" spans="1:4" s="124" customFormat="1" ht="12.6" customHeight="1" x14ac:dyDescent="0.2">
      <c r="A40" s="136"/>
      <c r="B40" s="131">
        <v>9</v>
      </c>
      <c r="C40" s="122" t="s">
        <v>102</v>
      </c>
      <c r="D40" s="123" t="s">
        <v>110</v>
      </c>
    </row>
    <row r="41" spans="1:4" s="124" customFormat="1" ht="12.6" customHeight="1" x14ac:dyDescent="0.2">
      <c r="A41" s="136"/>
      <c r="B41" s="131">
        <v>15</v>
      </c>
      <c r="C41" s="122" t="s">
        <v>102</v>
      </c>
      <c r="D41" s="123" t="s">
        <v>109</v>
      </c>
    </row>
    <row r="42" spans="1:4" s="124" customFormat="1" ht="12.6" customHeight="1" x14ac:dyDescent="0.2">
      <c r="A42" s="136">
        <v>43034</v>
      </c>
      <c r="B42" s="131">
        <v>36.5</v>
      </c>
      <c r="C42" s="122" t="s">
        <v>101</v>
      </c>
      <c r="D42" s="123" t="s">
        <v>113</v>
      </c>
    </row>
    <row r="43" spans="1:4" s="124" customFormat="1" ht="12.6" customHeight="1" x14ac:dyDescent="0.2">
      <c r="A43" s="136"/>
      <c r="B43" s="131">
        <v>15</v>
      </c>
      <c r="C43" s="122" t="s">
        <v>101</v>
      </c>
      <c r="D43" s="123" t="s">
        <v>109</v>
      </c>
    </row>
    <row r="44" spans="1:4" s="124" customFormat="1" ht="12.6" customHeight="1" x14ac:dyDescent="0.2">
      <c r="A44" s="136">
        <v>43045</v>
      </c>
      <c r="B44" s="131">
        <v>129</v>
      </c>
      <c r="C44" s="122" t="s">
        <v>97</v>
      </c>
      <c r="D44" s="123" t="s">
        <v>146</v>
      </c>
    </row>
    <row r="45" spans="1:4" s="124" customFormat="1" ht="12.6" hidden="1" customHeight="1" x14ac:dyDescent="0.2">
      <c r="A45" s="136"/>
      <c r="B45" s="131"/>
      <c r="C45" s="122"/>
      <c r="D45" s="123"/>
    </row>
    <row r="46" spans="1:4" s="124" customFormat="1" ht="12.6" hidden="1" customHeight="1" x14ac:dyDescent="0.2">
      <c r="A46" s="136"/>
      <c r="B46" s="131"/>
      <c r="C46" s="122"/>
      <c r="D46" s="123"/>
    </row>
    <row r="47" spans="1:4" s="124" customFormat="1" ht="12.6" hidden="1" customHeight="1" x14ac:dyDescent="0.2">
      <c r="A47" s="136"/>
      <c r="B47" s="131"/>
      <c r="C47" s="122"/>
      <c r="D47" s="123"/>
    </row>
    <row r="48" spans="1:4" s="124" customFormat="1" ht="12.6" hidden="1" customHeight="1" x14ac:dyDescent="0.2">
      <c r="A48" s="136"/>
      <c r="B48" s="131"/>
      <c r="C48" s="122"/>
      <c r="D48" s="123"/>
    </row>
    <row r="49" spans="1:4" s="124" customFormat="1" ht="12.6" customHeight="1" x14ac:dyDescent="0.2">
      <c r="A49" s="136"/>
      <c r="B49" s="131">
        <v>31.15</v>
      </c>
      <c r="C49" s="122" t="s">
        <v>97</v>
      </c>
      <c r="D49" s="123" t="s">
        <v>113</v>
      </c>
    </row>
    <row r="50" spans="1:4" s="124" customFormat="1" ht="12.6" customHeight="1" x14ac:dyDescent="0.2">
      <c r="A50" s="136"/>
      <c r="B50" s="131">
        <v>15</v>
      </c>
      <c r="C50" s="122" t="s">
        <v>97</v>
      </c>
      <c r="D50" s="123" t="s">
        <v>109</v>
      </c>
    </row>
    <row r="51" spans="1:4" s="124" customFormat="1" ht="12.6" customHeight="1" x14ac:dyDescent="0.2">
      <c r="A51" s="136">
        <v>43062</v>
      </c>
      <c r="B51" s="131">
        <v>325.7</v>
      </c>
      <c r="C51" s="122" t="s">
        <v>101</v>
      </c>
      <c r="D51" s="123" t="s">
        <v>98</v>
      </c>
    </row>
    <row r="52" spans="1:4" s="124" customFormat="1" ht="12.6" customHeight="1" x14ac:dyDescent="0.2">
      <c r="A52" s="136"/>
      <c r="B52" s="131">
        <v>30.2</v>
      </c>
      <c r="C52" s="122" t="s">
        <v>101</v>
      </c>
      <c r="D52" s="123" t="s">
        <v>113</v>
      </c>
    </row>
    <row r="53" spans="1:4" s="124" customFormat="1" ht="12.6" customHeight="1" x14ac:dyDescent="0.2">
      <c r="A53" s="136"/>
      <c r="B53" s="131">
        <v>15</v>
      </c>
      <c r="C53" s="122" t="s">
        <v>101</v>
      </c>
      <c r="D53" s="123" t="s">
        <v>109</v>
      </c>
    </row>
    <row r="54" spans="1:4" s="124" customFormat="1" ht="12.6" customHeight="1" x14ac:dyDescent="0.2">
      <c r="A54" s="136">
        <v>43075</v>
      </c>
      <c r="B54" s="131">
        <v>463.7</v>
      </c>
      <c r="C54" s="122" t="s">
        <v>99</v>
      </c>
      <c r="D54" s="123" t="s">
        <v>98</v>
      </c>
    </row>
    <row r="55" spans="1:4" s="124" customFormat="1" ht="12.6" customHeight="1" x14ac:dyDescent="0.2">
      <c r="A55" s="136"/>
      <c r="B55" s="131"/>
      <c r="C55" s="122" t="s">
        <v>100</v>
      </c>
      <c r="D55" s="123"/>
    </row>
    <row r="56" spans="1:4" s="124" customFormat="1" ht="12.6" customHeight="1" x14ac:dyDescent="0.2">
      <c r="A56" s="136"/>
      <c r="B56" s="131" t="s">
        <v>115</v>
      </c>
      <c r="C56" s="122" t="s">
        <v>103</v>
      </c>
      <c r="D56" s="123"/>
    </row>
    <row r="57" spans="1:4" s="124" customFormat="1" ht="12.6" customHeight="1" x14ac:dyDescent="0.2">
      <c r="A57" s="136"/>
      <c r="B57" s="131"/>
      <c r="C57" s="122" t="s">
        <v>148</v>
      </c>
      <c r="D57" s="123"/>
    </row>
    <row r="58" spans="1:4" s="124" customFormat="1" ht="12.6" customHeight="1" x14ac:dyDescent="0.2">
      <c r="A58" s="136"/>
      <c r="B58" s="131">
        <v>73.900000000000006</v>
      </c>
      <c r="C58" s="122" t="s">
        <v>99</v>
      </c>
      <c r="D58" s="123" t="s">
        <v>114</v>
      </c>
    </row>
    <row r="59" spans="1:4" s="124" customFormat="1" ht="12.6" customHeight="1" x14ac:dyDescent="0.2">
      <c r="A59" s="136"/>
      <c r="B59" s="131"/>
      <c r="C59" s="122" t="s">
        <v>100</v>
      </c>
      <c r="D59" s="123"/>
    </row>
    <row r="60" spans="1:4" s="124" customFormat="1" ht="12.6" customHeight="1" x14ac:dyDescent="0.2">
      <c r="A60" s="136"/>
      <c r="B60" s="131"/>
      <c r="C60" s="122" t="s">
        <v>103</v>
      </c>
      <c r="D60" s="123"/>
    </row>
    <row r="61" spans="1:4" s="124" customFormat="1" ht="12.6" customHeight="1" x14ac:dyDescent="0.2">
      <c r="A61" s="136"/>
      <c r="B61" s="131"/>
      <c r="C61" s="122" t="s">
        <v>104</v>
      </c>
      <c r="D61" s="123"/>
    </row>
    <row r="62" spans="1:4" s="124" customFormat="1" ht="12.6" customHeight="1" x14ac:dyDescent="0.2">
      <c r="A62" s="136"/>
      <c r="B62" s="131">
        <v>193.5</v>
      </c>
      <c r="C62" s="122" t="s">
        <v>99</v>
      </c>
      <c r="D62" s="123" t="s">
        <v>119</v>
      </c>
    </row>
    <row r="63" spans="1:4" s="124" customFormat="1" ht="12.6" customHeight="1" x14ac:dyDescent="0.2">
      <c r="A63" s="136"/>
      <c r="B63" s="131"/>
      <c r="C63" s="122" t="s">
        <v>100</v>
      </c>
      <c r="D63" s="123"/>
    </row>
    <row r="64" spans="1:4" s="124" customFormat="1" ht="12.6" customHeight="1" x14ac:dyDescent="0.2">
      <c r="A64" s="136"/>
      <c r="B64" s="131"/>
      <c r="C64" s="122" t="s">
        <v>103</v>
      </c>
      <c r="D64" s="123"/>
    </row>
    <row r="65" spans="1:4" s="124" customFormat="1" ht="12.6" customHeight="1" x14ac:dyDescent="0.2">
      <c r="A65" s="136"/>
      <c r="B65" s="131"/>
      <c r="C65" s="122" t="s">
        <v>104</v>
      </c>
      <c r="D65" s="123"/>
    </row>
    <row r="66" spans="1:4" s="124" customFormat="1" ht="12.6" customHeight="1" x14ac:dyDescent="0.2">
      <c r="A66" s="136"/>
      <c r="B66" s="131">
        <v>30</v>
      </c>
      <c r="C66" s="122" t="s">
        <v>99</v>
      </c>
      <c r="D66" s="123" t="s">
        <v>109</v>
      </c>
    </row>
    <row r="67" spans="1:4" s="124" customFormat="1" ht="12.6" customHeight="1" x14ac:dyDescent="0.2">
      <c r="A67" s="136"/>
      <c r="B67" s="131"/>
      <c r="C67" s="122" t="s">
        <v>149</v>
      </c>
      <c r="D67" s="123"/>
    </row>
    <row r="68" spans="1:4" s="124" customFormat="1" ht="12.6" customHeight="1" x14ac:dyDescent="0.2">
      <c r="A68" s="136"/>
      <c r="B68" s="131"/>
      <c r="C68" s="122" t="s">
        <v>103</v>
      </c>
      <c r="D68" s="123"/>
    </row>
    <row r="69" spans="1:4" s="124" customFormat="1" ht="12.6" hidden="1" customHeight="1" x14ac:dyDescent="0.2">
      <c r="A69" s="136"/>
      <c r="B69" s="131"/>
      <c r="C69" s="122"/>
      <c r="D69" s="123"/>
    </row>
    <row r="70" spans="1:4" s="124" customFormat="1" ht="12.6" hidden="1" customHeight="1" x14ac:dyDescent="0.2">
      <c r="A70" s="136"/>
      <c r="B70" s="131"/>
      <c r="C70" s="122"/>
      <c r="D70" s="123"/>
    </row>
    <row r="71" spans="1:4" s="124" customFormat="1" ht="12.6" customHeight="1" x14ac:dyDescent="0.2">
      <c r="A71" s="136"/>
      <c r="B71" s="131"/>
      <c r="C71" s="122" t="s">
        <v>104</v>
      </c>
      <c r="D71" s="123"/>
    </row>
    <row r="72" spans="1:4" s="124" customFormat="1" ht="12.6" customHeight="1" x14ac:dyDescent="0.2">
      <c r="A72" s="136">
        <v>43138</v>
      </c>
      <c r="B72" s="131">
        <v>446.7</v>
      </c>
      <c r="C72" s="122" t="s">
        <v>99</v>
      </c>
      <c r="D72" s="123" t="s">
        <v>98</v>
      </c>
    </row>
    <row r="73" spans="1:4" s="124" customFormat="1" ht="12.6" customHeight="1" x14ac:dyDescent="0.2">
      <c r="A73" s="136"/>
      <c r="B73" s="131"/>
      <c r="C73" s="122" t="s">
        <v>100</v>
      </c>
      <c r="D73" s="123"/>
    </row>
    <row r="74" spans="1:4" s="124" customFormat="1" ht="12.6" customHeight="1" x14ac:dyDescent="0.2">
      <c r="A74" s="136"/>
      <c r="B74" s="131"/>
      <c r="C74" s="122" t="s">
        <v>120</v>
      </c>
      <c r="D74" s="123"/>
    </row>
    <row r="75" spans="1:4" s="124" customFormat="1" ht="12.6" customHeight="1" x14ac:dyDescent="0.2">
      <c r="A75" s="136"/>
      <c r="B75" s="131">
        <v>191.76</v>
      </c>
      <c r="C75" s="122" t="s">
        <v>99</v>
      </c>
      <c r="D75" s="123" t="s">
        <v>119</v>
      </c>
    </row>
    <row r="76" spans="1:4" s="124" customFormat="1" ht="12.6" customHeight="1" x14ac:dyDescent="0.2">
      <c r="A76" s="136"/>
      <c r="B76" s="131"/>
      <c r="C76" s="122" t="s">
        <v>100</v>
      </c>
      <c r="D76" s="123"/>
    </row>
    <row r="77" spans="1:4" s="124" customFormat="1" ht="12.6" customHeight="1" x14ac:dyDescent="0.2">
      <c r="A77" s="136"/>
      <c r="B77" s="131"/>
      <c r="C77" s="122" t="s">
        <v>120</v>
      </c>
      <c r="D77" s="123"/>
    </row>
    <row r="78" spans="1:4" s="124" customFormat="1" ht="12.6" customHeight="1" x14ac:dyDescent="0.2">
      <c r="A78" s="136"/>
      <c r="B78" s="131">
        <v>30</v>
      </c>
      <c r="C78" s="122" t="s">
        <v>99</v>
      </c>
      <c r="D78" s="123" t="s">
        <v>109</v>
      </c>
    </row>
    <row r="79" spans="1:4" s="124" customFormat="1" ht="12.6" customHeight="1" x14ac:dyDescent="0.2">
      <c r="A79" s="136"/>
      <c r="B79" s="131"/>
      <c r="C79" s="122" t="s">
        <v>100</v>
      </c>
      <c r="D79" s="123"/>
    </row>
    <row r="80" spans="1:4" s="124" customFormat="1" ht="12.6" customHeight="1" x14ac:dyDescent="0.2">
      <c r="A80" s="136"/>
      <c r="B80" s="131"/>
      <c r="C80" s="122" t="s">
        <v>120</v>
      </c>
      <c r="D80" s="123"/>
    </row>
    <row r="81" spans="1:4" s="124" customFormat="1" ht="12.6" customHeight="1" x14ac:dyDescent="0.2">
      <c r="A81" s="136"/>
      <c r="B81" s="131">
        <v>71.099999999999994</v>
      </c>
      <c r="C81" s="122" t="s">
        <v>99</v>
      </c>
      <c r="D81" s="123" t="s">
        <v>114</v>
      </c>
    </row>
    <row r="82" spans="1:4" s="124" customFormat="1" ht="12.6" customHeight="1" x14ac:dyDescent="0.2">
      <c r="A82" s="136"/>
      <c r="B82" s="131"/>
      <c r="C82" s="122" t="s">
        <v>100</v>
      </c>
      <c r="D82" s="123"/>
    </row>
    <row r="83" spans="1:4" s="124" customFormat="1" ht="12.6" customHeight="1" x14ac:dyDescent="0.2">
      <c r="A83" s="136"/>
      <c r="B83" s="131"/>
      <c r="C83" s="122" t="s">
        <v>120</v>
      </c>
      <c r="D83" s="123"/>
    </row>
    <row r="84" spans="1:4" s="124" customFormat="1" ht="12.6" customHeight="1" x14ac:dyDescent="0.2">
      <c r="A84" s="136">
        <v>43145</v>
      </c>
      <c r="B84" s="131">
        <v>321</v>
      </c>
      <c r="C84" s="122" t="s">
        <v>121</v>
      </c>
      <c r="D84" s="123" t="s">
        <v>98</v>
      </c>
    </row>
    <row r="85" spans="1:4" s="124" customFormat="1" ht="12.6" customHeight="1" x14ac:dyDescent="0.2">
      <c r="A85" s="136"/>
      <c r="B85" s="131"/>
      <c r="C85" s="122" t="s">
        <v>122</v>
      </c>
      <c r="D85" s="123"/>
    </row>
    <row r="86" spans="1:4" s="124" customFormat="1" ht="12.6" hidden="1" customHeight="1" x14ac:dyDescent="0.2">
      <c r="A86" s="136"/>
      <c r="B86" s="131"/>
      <c r="C86" s="122"/>
      <c r="D86" s="123"/>
    </row>
    <row r="87" spans="1:4" s="124" customFormat="1" ht="12.6" hidden="1" customHeight="1" x14ac:dyDescent="0.2">
      <c r="A87" s="136"/>
      <c r="B87" s="131"/>
      <c r="C87" s="122"/>
      <c r="D87" s="123"/>
    </row>
    <row r="88" spans="1:4" s="124" customFormat="1" ht="12.6" customHeight="1" x14ac:dyDescent="0.2">
      <c r="A88" s="136"/>
      <c r="B88" s="131">
        <v>15</v>
      </c>
      <c r="C88" s="122" t="s">
        <v>121</v>
      </c>
      <c r="D88" s="123" t="s">
        <v>109</v>
      </c>
    </row>
    <row r="89" spans="1:4" s="124" customFormat="1" ht="12.6" customHeight="1" x14ac:dyDescent="0.2">
      <c r="A89" s="136"/>
      <c r="B89" s="131"/>
      <c r="C89" s="122" t="s">
        <v>122</v>
      </c>
      <c r="D89" s="123"/>
    </row>
    <row r="90" spans="1:4" s="124" customFormat="1" ht="12.6" customHeight="1" x14ac:dyDescent="0.2">
      <c r="A90" s="136"/>
      <c r="B90" s="131">
        <v>75.7</v>
      </c>
      <c r="C90" s="122" t="s">
        <v>121</v>
      </c>
      <c r="D90" s="123" t="s">
        <v>114</v>
      </c>
    </row>
    <row r="91" spans="1:4" s="124" customFormat="1" ht="12.6" customHeight="1" x14ac:dyDescent="0.2">
      <c r="A91" s="136"/>
      <c r="B91" s="131"/>
      <c r="C91" s="122" t="s">
        <v>122</v>
      </c>
      <c r="D91" s="123"/>
    </row>
    <row r="92" spans="1:4" s="124" customFormat="1" ht="12.6" hidden="1" customHeight="1" x14ac:dyDescent="0.2">
      <c r="A92" s="136"/>
      <c r="B92" s="131"/>
      <c r="C92" s="122"/>
      <c r="D92" s="123"/>
    </row>
    <row r="93" spans="1:4" s="124" customFormat="1" ht="12.6" hidden="1" customHeight="1" x14ac:dyDescent="0.2">
      <c r="A93" s="136"/>
      <c r="B93" s="131"/>
      <c r="C93" s="122"/>
      <c r="D93" s="123"/>
    </row>
    <row r="94" spans="1:4" s="124" customFormat="1" ht="12.6" customHeight="1" x14ac:dyDescent="0.2">
      <c r="A94" s="136">
        <v>43154</v>
      </c>
      <c r="B94" s="131">
        <v>9</v>
      </c>
      <c r="C94" s="122" t="s">
        <v>139</v>
      </c>
      <c r="D94" s="123" t="s">
        <v>140</v>
      </c>
    </row>
    <row r="95" spans="1:4" s="124" customFormat="1" ht="12.6" customHeight="1" x14ac:dyDescent="0.2">
      <c r="A95" s="136"/>
      <c r="B95" s="131">
        <v>15</v>
      </c>
      <c r="C95" s="122" t="s">
        <v>139</v>
      </c>
      <c r="D95" s="123" t="s">
        <v>109</v>
      </c>
    </row>
    <row r="96" spans="1:4" s="124" customFormat="1" ht="12.6" customHeight="1" x14ac:dyDescent="0.2">
      <c r="A96" s="136"/>
      <c r="B96" s="131">
        <v>39.700000000000003</v>
      </c>
      <c r="C96" s="122" t="s">
        <v>139</v>
      </c>
      <c r="D96" s="123" t="s">
        <v>113</v>
      </c>
    </row>
    <row r="97" spans="1:4" s="124" customFormat="1" ht="12.6" customHeight="1" x14ac:dyDescent="0.2">
      <c r="A97" s="136">
        <v>43164</v>
      </c>
      <c r="B97" s="131">
        <v>582</v>
      </c>
      <c r="C97" s="122" t="s">
        <v>97</v>
      </c>
      <c r="D97" s="123" t="s">
        <v>98</v>
      </c>
    </row>
    <row r="98" spans="1:4" s="124" customFormat="1" ht="12.6" customHeight="1" x14ac:dyDescent="0.2">
      <c r="A98" s="136"/>
      <c r="B98" s="131">
        <v>9</v>
      </c>
      <c r="C98" s="122" t="s">
        <v>97</v>
      </c>
      <c r="D98" s="123" t="s">
        <v>140</v>
      </c>
    </row>
    <row r="99" spans="1:4" s="124" customFormat="1" ht="12.6" customHeight="1" x14ac:dyDescent="0.2">
      <c r="A99" s="136"/>
      <c r="B99" s="131">
        <v>15</v>
      </c>
      <c r="C99" s="122" t="s">
        <v>97</v>
      </c>
      <c r="D99" s="123" t="s">
        <v>109</v>
      </c>
    </row>
    <row r="100" spans="1:4" s="124" customFormat="1" ht="12.6" customHeight="1" x14ac:dyDescent="0.2">
      <c r="A100" s="136"/>
      <c r="B100" s="131">
        <v>50.5</v>
      </c>
      <c r="C100" s="122" t="s">
        <v>97</v>
      </c>
      <c r="D100" s="123" t="s">
        <v>113</v>
      </c>
    </row>
    <row r="101" spans="1:4" s="124" customFormat="1" ht="12.6" customHeight="1" x14ac:dyDescent="0.2">
      <c r="A101" s="136">
        <v>43166</v>
      </c>
      <c r="B101" s="131">
        <v>437</v>
      </c>
      <c r="C101" s="122" t="s">
        <v>147</v>
      </c>
      <c r="D101" s="123" t="s">
        <v>98</v>
      </c>
    </row>
    <row r="102" spans="1:4" s="124" customFormat="1" ht="12.6" customHeight="1" x14ac:dyDescent="0.2">
      <c r="A102" s="136"/>
      <c r="B102" s="131"/>
      <c r="C102" s="122" t="s">
        <v>124</v>
      </c>
      <c r="D102" s="123"/>
    </row>
    <row r="103" spans="1:4" s="124" customFormat="1" ht="12.6" customHeight="1" x14ac:dyDescent="0.2">
      <c r="A103" s="136"/>
      <c r="B103" s="131"/>
      <c r="C103" s="122" t="s">
        <v>125</v>
      </c>
      <c r="D103" s="123"/>
    </row>
    <row r="104" spans="1:4" s="124" customFormat="1" ht="12.6" customHeight="1" x14ac:dyDescent="0.2">
      <c r="A104" s="136"/>
      <c r="B104" s="131">
        <v>591.6</v>
      </c>
      <c r="C104" s="122" t="s">
        <v>147</v>
      </c>
      <c r="D104" s="123" t="s">
        <v>133</v>
      </c>
    </row>
    <row r="105" spans="1:4" s="124" customFormat="1" ht="12.6" customHeight="1" x14ac:dyDescent="0.2">
      <c r="A105" s="136"/>
      <c r="B105" s="131"/>
      <c r="C105" s="122" t="s">
        <v>124</v>
      </c>
      <c r="D105" s="123"/>
    </row>
    <row r="106" spans="1:4" s="124" customFormat="1" ht="12.6" customHeight="1" x14ac:dyDescent="0.2">
      <c r="A106" s="136"/>
      <c r="B106" s="131"/>
      <c r="C106" s="122" t="s">
        <v>125</v>
      </c>
      <c r="D106" s="123"/>
    </row>
    <row r="107" spans="1:4" s="124" customFormat="1" ht="12.6" customHeight="1" x14ac:dyDescent="0.2">
      <c r="A107" s="136"/>
      <c r="B107" s="131">
        <v>30</v>
      </c>
      <c r="C107" s="122" t="s">
        <v>147</v>
      </c>
      <c r="D107" s="123" t="s">
        <v>109</v>
      </c>
    </row>
    <row r="108" spans="1:4" s="124" customFormat="1" ht="12.6" customHeight="1" x14ac:dyDescent="0.2">
      <c r="A108" s="136"/>
      <c r="B108" s="131"/>
      <c r="C108" s="122" t="s">
        <v>124</v>
      </c>
      <c r="D108" s="123"/>
    </row>
    <row r="109" spans="1:4" s="124" customFormat="1" ht="12.6" customHeight="1" x14ac:dyDescent="0.2">
      <c r="A109" s="136"/>
      <c r="B109" s="131"/>
      <c r="C109" s="122" t="s">
        <v>125</v>
      </c>
      <c r="D109" s="123"/>
    </row>
    <row r="110" spans="1:4" s="124" customFormat="1" ht="12.6" customHeight="1" x14ac:dyDescent="0.2">
      <c r="A110" s="136"/>
      <c r="B110" s="131">
        <v>69.7</v>
      </c>
      <c r="C110" s="122" t="s">
        <v>147</v>
      </c>
      <c r="D110" s="123" t="s">
        <v>114</v>
      </c>
    </row>
    <row r="111" spans="1:4" s="124" customFormat="1" ht="12.6" customHeight="1" x14ac:dyDescent="0.2">
      <c r="A111" s="136"/>
      <c r="B111" s="131"/>
      <c r="C111" s="122" t="s">
        <v>124</v>
      </c>
      <c r="D111" s="123"/>
    </row>
    <row r="112" spans="1:4" s="124" customFormat="1" ht="12.6" customHeight="1" x14ac:dyDescent="0.2">
      <c r="A112" s="136"/>
      <c r="B112" s="131"/>
      <c r="C112" s="122" t="s">
        <v>125</v>
      </c>
      <c r="D112" s="123"/>
    </row>
    <row r="113" spans="1:4" s="124" customFormat="1" ht="12.6" customHeight="1" x14ac:dyDescent="0.2">
      <c r="A113" s="136">
        <v>43186</v>
      </c>
      <c r="B113" s="131">
        <v>392.7</v>
      </c>
      <c r="C113" s="122" t="s">
        <v>126</v>
      </c>
      <c r="D113" s="123" t="s">
        <v>98</v>
      </c>
    </row>
    <row r="114" spans="1:4" s="124" customFormat="1" ht="12.6" customHeight="1" x14ac:dyDescent="0.2">
      <c r="A114" s="136"/>
      <c r="B114" s="131">
        <v>15</v>
      </c>
      <c r="C114" s="122" t="s">
        <v>126</v>
      </c>
      <c r="D114" s="123" t="s">
        <v>109</v>
      </c>
    </row>
    <row r="115" spans="1:4" s="124" customFormat="1" ht="12.6" customHeight="1" x14ac:dyDescent="0.2">
      <c r="A115" s="136"/>
      <c r="B115" s="131">
        <v>85.7</v>
      </c>
      <c r="C115" s="122" t="s">
        <v>126</v>
      </c>
      <c r="D115" s="123" t="s">
        <v>114</v>
      </c>
    </row>
    <row r="116" spans="1:4" s="124" customFormat="1" ht="12.6" customHeight="1" x14ac:dyDescent="0.2">
      <c r="A116" s="136">
        <v>43193</v>
      </c>
      <c r="B116" s="131">
        <v>222</v>
      </c>
      <c r="C116" s="122" t="s">
        <v>99</v>
      </c>
      <c r="D116" s="123" t="s">
        <v>98</v>
      </c>
    </row>
    <row r="117" spans="1:4" s="124" customFormat="1" ht="12.6" customHeight="1" x14ac:dyDescent="0.2">
      <c r="A117" s="136"/>
      <c r="B117" s="131"/>
      <c r="C117" s="122" t="s">
        <v>100</v>
      </c>
      <c r="D117" s="123"/>
    </row>
    <row r="118" spans="1:4" s="124" customFormat="1" ht="12.6" customHeight="1" x14ac:dyDescent="0.2">
      <c r="A118" s="136"/>
      <c r="B118" s="131">
        <v>15</v>
      </c>
      <c r="C118" s="122" t="s">
        <v>99</v>
      </c>
      <c r="D118" s="123" t="s">
        <v>109</v>
      </c>
    </row>
    <row r="119" spans="1:4" s="124" customFormat="1" ht="12.6" customHeight="1" x14ac:dyDescent="0.2">
      <c r="A119" s="136"/>
      <c r="B119" s="131"/>
      <c r="C119" s="122" t="s">
        <v>100</v>
      </c>
      <c r="D119" s="123"/>
    </row>
    <row r="120" spans="1:4" s="124" customFormat="1" ht="12.6" customHeight="1" x14ac:dyDescent="0.2">
      <c r="A120" s="136"/>
      <c r="B120" s="131">
        <v>57</v>
      </c>
      <c r="C120" s="122" t="s">
        <v>99</v>
      </c>
      <c r="D120" s="123" t="s">
        <v>114</v>
      </c>
    </row>
    <row r="121" spans="1:4" s="124" customFormat="1" ht="12.6" customHeight="1" x14ac:dyDescent="0.2">
      <c r="A121" s="136"/>
      <c r="B121" s="131"/>
      <c r="C121" s="122" t="s">
        <v>100</v>
      </c>
      <c r="D121" s="123"/>
    </row>
    <row r="122" spans="1:4" s="124" customFormat="1" ht="12.6" customHeight="1" x14ac:dyDescent="0.2">
      <c r="A122" s="136">
        <v>43202</v>
      </c>
      <c r="B122" s="131">
        <v>579.69000000000005</v>
      </c>
      <c r="C122" s="122" t="s">
        <v>123</v>
      </c>
      <c r="D122" s="123" t="s">
        <v>98</v>
      </c>
    </row>
    <row r="123" spans="1:4" s="124" customFormat="1" ht="12.6" customHeight="1" x14ac:dyDescent="0.2">
      <c r="A123" s="136"/>
      <c r="B123" s="131"/>
      <c r="C123" s="122" t="s">
        <v>127</v>
      </c>
      <c r="D123" s="123"/>
    </row>
    <row r="124" spans="1:4" s="124" customFormat="1" ht="12.6" customHeight="1" x14ac:dyDescent="0.2">
      <c r="A124" s="136">
        <v>43220</v>
      </c>
      <c r="B124" s="131">
        <v>15</v>
      </c>
      <c r="C124" s="122" t="s">
        <v>142</v>
      </c>
      <c r="D124" s="123" t="s">
        <v>109</v>
      </c>
    </row>
    <row r="125" spans="1:4" s="124" customFormat="1" ht="12.6" customHeight="1" x14ac:dyDescent="0.2">
      <c r="A125" s="136"/>
      <c r="B125" s="131">
        <v>22.3</v>
      </c>
      <c r="C125" s="122" t="s">
        <v>142</v>
      </c>
      <c r="D125" s="123" t="s">
        <v>113</v>
      </c>
    </row>
    <row r="126" spans="1:4" s="124" customFormat="1" ht="12.6" customHeight="1" x14ac:dyDescent="0.2">
      <c r="A126" s="136">
        <v>43227</v>
      </c>
      <c r="B126" s="131">
        <v>416</v>
      </c>
      <c r="C126" s="122" t="s">
        <v>99</v>
      </c>
      <c r="D126" s="123" t="s">
        <v>98</v>
      </c>
    </row>
    <row r="127" spans="1:4" s="124" customFormat="1" ht="12.6" customHeight="1" x14ac:dyDescent="0.2">
      <c r="A127" s="136"/>
      <c r="B127" s="131"/>
      <c r="C127" s="122" t="s">
        <v>128</v>
      </c>
      <c r="D127" s="123"/>
    </row>
    <row r="128" spans="1:4" s="124" customFormat="1" ht="12.6" customHeight="1" x14ac:dyDescent="0.2">
      <c r="A128" s="136"/>
      <c r="B128" s="131"/>
      <c r="C128" s="122" t="s">
        <v>129</v>
      </c>
      <c r="D128" s="123"/>
    </row>
    <row r="129" spans="1:4" s="124" customFormat="1" ht="12.6" customHeight="1" x14ac:dyDescent="0.2">
      <c r="A129" s="136"/>
      <c r="B129" s="131">
        <v>15</v>
      </c>
      <c r="C129" s="122" t="s">
        <v>99</v>
      </c>
      <c r="D129" s="123" t="s">
        <v>109</v>
      </c>
    </row>
    <row r="130" spans="1:4" s="124" customFormat="1" ht="12.6" customHeight="1" x14ac:dyDescent="0.2">
      <c r="A130" s="136"/>
      <c r="B130" s="131"/>
      <c r="C130" s="122" t="s">
        <v>128</v>
      </c>
      <c r="D130" s="123"/>
    </row>
    <row r="131" spans="1:4" s="124" customFormat="1" ht="12.6" customHeight="1" x14ac:dyDescent="0.2">
      <c r="A131" s="136"/>
      <c r="B131" s="131"/>
      <c r="C131" s="122" t="s">
        <v>129</v>
      </c>
      <c r="D131" s="123"/>
    </row>
    <row r="132" spans="1:4" s="124" customFormat="1" ht="12.6" customHeight="1" x14ac:dyDescent="0.2">
      <c r="A132" s="136"/>
      <c r="B132" s="131">
        <v>91.3</v>
      </c>
      <c r="C132" s="122" t="s">
        <v>99</v>
      </c>
      <c r="D132" s="123" t="s">
        <v>114</v>
      </c>
    </row>
    <row r="133" spans="1:4" s="124" customFormat="1" ht="12.6" customHeight="1" x14ac:dyDescent="0.2">
      <c r="A133" s="136"/>
      <c r="B133" s="131"/>
      <c r="C133" s="122" t="s">
        <v>128</v>
      </c>
      <c r="D133" s="123"/>
    </row>
    <row r="134" spans="1:4" s="124" customFormat="1" ht="12.6" customHeight="1" x14ac:dyDescent="0.2">
      <c r="A134" s="136"/>
      <c r="B134" s="131"/>
      <c r="C134" s="122" t="s">
        <v>129</v>
      </c>
      <c r="D134" s="123"/>
    </row>
    <row r="135" spans="1:4" s="124" customFormat="1" ht="12.6" customHeight="1" x14ac:dyDescent="0.2">
      <c r="A135" s="136">
        <v>43229</v>
      </c>
      <c r="B135" s="131">
        <v>562.65</v>
      </c>
      <c r="C135" s="122" t="s">
        <v>150</v>
      </c>
      <c r="D135" s="123" t="s">
        <v>98</v>
      </c>
    </row>
    <row r="136" spans="1:4" s="124" customFormat="1" ht="12.6" customHeight="1" x14ac:dyDescent="0.2">
      <c r="A136" s="136"/>
      <c r="B136" s="131"/>
      <c r="C136" s="122" t="s">
        <v>130</v>
      </c>
      <c r="D136" s="123"/>
    </row>
    <row r="137" spans="1:4" s="124" customFormat="1" ht="12.6" customHeight="1" x14ac:dyDescent="0.2">
      <c r="A137" s="136"/>
      <c r="B137" s="131"/>
      <c r="C137" s="122" t="s">
        <v>135</v>
      </c>
      <c r="D137" s="123"/>
    </row>
    <row r="138" spans="1:4" s="124" customFormat="1" ht="12.6" customHeight="1" x14ac:dyDescent="0.2">
      <c r="A138" s="136"/>
      <c r="B138" s="131">
        <v>270.3</v>
      </c>
      <c r="C138" s="122" t="s">
        <v>150</v>
      </c>
      <c r="D138" s="123" t="s">
        <v>134</v>
      </c>
    </row>
    <row r="139" spans="1:4" s="124" customFormat="1" ht="12.6" customHeight="1" x14ac:dyDescent="0.2">
      <c r="A139" s="136"/>
      <c r="B139" s="131"/>
      <c r="C139" s="122" t="s">
        <v>130</v>
      </c>
      <c r="D139" s="123"/>
    </row>
    <row r="140" spans="1:4" s="124" customFormat="1" ht="12.6" customHeight="1" x14ac:dyDescent="0.2">
      <c r="A140" s="136"/>
      <c r="B140" s="131"/>
      <c r="C140" s="122" t="s">
        <v>135</v>
      </c>
      <c r="D140" s="123"/>
    </row>
    <row r="141" spans="1:4" s="124" customFormat="1" ht="12.6" customHeight="1" x14ac:dyDescent="0.2">
      <c r="A141" s="136"/>
      <c r="B141" s="131">
        <v>30</v>
      </c>
      <c r="C141" s="122" t="s">
        <v>150</v>
      </c>
      <c r="D141" s="123" t="s">
        <v>109</v>
      </c>
    </row>
    <row r="142" spans="1:4" s="124" customFormat="1" ht="12.6" customHeight="1" x14ac:dyDescent="0.2">
      <c r="A142" s="136"/>
      <c r="B142" s="131"/>
      <c r="C142" s="122" t="s">
        <v>130</v>
      </c>
      <c r="D142" s="123"/>
    </row>
    <row r="143" spans="1:4" s="124" customFormat="1" ht="12.6" customHeight="1" x14ac:dyDescent="0.2">
      <c r="A143" s="136"/>
      <c r="B143" s="131"/>
      <c r="C143" s="122" t="s">
        <v>135</v>
      </c>
      <c r="D143" s="123"/>
    </row>
    <row r="144" spans="1:4" s="124" customFormat="1" ht="12.6" customHeight="1" x14ac:dyDescent="0.2">
      <c r="A144" s="136"/>
      <c r="B144" s="131">
        <v>33</v>
      </c>
      <c r="C144" s="122" t="s">
        <v>150</v>
      </c>
      <c r="D144" s="123" t="s">
        <v>113</v>
      </c>
    </row>
    <row r="145" spans="1:4" s="124" customFormat="1" ht="12.6" customHeight="1" x14ac:dyDescent="0.2">
      <c r="A145" s="136"/>
      <c r="B145" s="131"/>
      <c r="C145" s="122" t="s">
        <v>130</v>
      </c>
      <c r="D145" s="123"/>
    </row>
    <row r="146" spans="1:4" s="124" customFormat="1" ht="12.6" customHeight="1" x14ac:dyDescent="0.2">
      <c r="A146" s="136"/>
      <c r="B146" s="131"/>
      <c r="C146" s="122" t="s">
        <v>135</v>
      </c>
      <c r="D146" s="123"/>
    </row>
    <row r="147" spans="1:4" s="124" customFormat="1" ht="12.6" customHeight="1" x14ac:dyDescent="0.2">
      <c r="A147" s="136">
        <v>43237</v>
      </c>
      <c r="B147" s="131">
        <v>354.7</v>
      </c>
      <c r="C147" s="122" t="s">
        <v>101</v>
      </c>
      <c r="D147" s="123" t="s">
        <v>98</v>
      </c>
    </row>
    <row r="148" spans="1:4" s="124" customFormat="1" ht="12.6" customHeight="1" x14ac:dyDescent="0.2">
      <c r="A148" s="136"/>
      <c r="B148" s="131">
        <v>15</v>
      </c>
      <c r="C148" s="122" t="s">
        <v>101</v>
      </c>
      <c r="D148" s="123" t="s">
        <v>109</v>
      </c>
    </row>
    <row r="149" spans="1:4" s="124" customFormat="1" ht="12.6" customHeight="1" x14ac:dyDescent="0.2">
      <c r="A149" s="136"/>
      <c r="B149" s="131">
        <v>70.3</v>
      </c>
      <c r="C149" s="122" t="s">
        <v>101</v>
      </c>
      <c r="D149" s="123" t="s">
        <v>114</v>
      </c>
    </row>
    <row r="150" spans="1:4" s="124" customFormat="1" ht="12.6" customHeight="1" x14ac:dyDescent="0.2">
      <c r="A150" s="136">
        <v>43256</v>
      </c>
      <c r="B150" s="131">
        <v>301.64999999999998</v>
      </c>
      <c r="C150" s="122" t="s">
        <v>99</v>
      </c>
      <c r="D150" s="123" t="s">
        <v>98</v>
      </c>
    </row>
    <row r="151" spans="1:4" s="124" customFormat="1" ht="12.6" customHeight="1" x14ac:dyDescent="0.2">
      <c r="A151" s="136"/>
      <c r="B151" s="131"/>
      <c r="C151" s="122" t="s">
        <v>100</v>
      </c>
      <c r="D151" s="123"/>
    </row>
    <row r="152" spans="1:4" s="124" customFormat="1" ht="12.6" customHeight="1" x14ac:dyDescent="0.2">
      <c r="A152" s="136"/>
      <c r="B152" s="131"/>
      <c r="C152" s="122" t="s">
        <v>131</v>
      </c>
      <c r="D152" s="123"/>
    </row>
    <row r="153" spans="1:4" s="124" customFormat="1" ht="12.6" customHeight="1" x14ac:dyDescent="0.2">
      <c r="A153" s="136"/>
      <c r="B153" s="131">
        <v>15</v>
      </c>
      <c r="C153" s="122" t="s">
        <v>99</v>
      </c>
      <c r="D153" s="123" t="s">
        <v>109</v>
      </c>
    </row>
    <row r="154" spans="1:4" s="124" customFormat="1" ht="12.6" customHeight="1" x14ac:dyDescent="0.2">
      <c r="A154" s="136"/>
      <c r="B154" s="131"/>
      <c r="C154" s="122" t="s">
        <v>100</v>
      </c>
      <c r="D154" s="123"/>
    </row>
    <row r="155" spans="1:4" s="124" customFormat="1" ht="12.6" customHeight="1" x14ac:dyDescent="0.2">
      <c r="A155" s="136"/>
      <c r="B155" s="131"/>
      <c r="C155" s="122" t="s">
        <v>131</v>
      </c>
      <c r="D155" s="123"/>
    </row>
    <row r="156" spans="1:4" s="124" customFormat="1" ht="12.6" customHeight="1" x14ac:dyDescent="0.2">
      <c r="A156" s="136"/>
      <c r="B156" s="131">
        <v>75.7</v>
      </c>
      <c r="C156" s="122" t="s">
        <v>99</v>
      </c>
      <c r="D156" s="123" t="s">
        <v>114</v>
      </c>
    </row>
    <row r="157" spans="1:4" s="124" customFormat="1" ht="12.6" customHeight="1" x14ac:dyDescent="0.2">
      <c r="A157" s="136"/>
      <c r="B157" s="131"/>
      <c r="C157" s="122" t="s">
        <v>100</v>
      </c>
      <c r="D157" s="123"/>
    </row>
    <row r="158" spans="1:4" s="124" customFormat="1" ht="12.6" customHeight="1" x14ac:dyDescent="0.2">
      <c r="A158" s="136"/>
      <c r="B158" s="131"/>
      <c r="C158" s="122" t="s">
        <v>131</v>
      </c>
      <c r="D158" s="123"/>
    </row>
    <row r="159" spans="1:4" s="124" customFormat="1" ht="12.6" customHeight="1" x14ac:dyDescent="0.2">
      <c r="A159" s="136">
        <v>43263</v>
      </c>
      <c r="B159" s="131">
        <v>9</v>
      </c>
      <c r="C159" s="122" t="s">
        <v>143</v>
      </c>
      <c r="D159" s="123" t="s">
        <v>151</v>
      </c>
    </row>
    <row r="160" spans="1:4" s="124" customFormat="1" ht="12.6" customHeight="1" x14ac:dyDescent="0.2">
      <c r="A160" s="136">
        <v>43264</v>
      </c>
      <c r="B160" s="131">
        <v>293.7</v>
      </c>
      <c r="C160" s="122" t="s">
        <v>123</v>
      </c>
      <c r="D160" s="123" t="s">
        <v>98</v>
      </c>
    </row>
    <row r="161" spans="1:4" s="124" customFormat="1" ht="12.6" customHeight="1" x14ac:dyDescent="0.2">
      <c r="A161" s="136"/>
      <c r="B161" s="131"/>
      <c r="C161" s="122" t="s">
        <v>132</v>
      </c>
      <c r="D161" s="123"/>
    </row>
    <row r="162" spans="1:4" s="124" customFormat="1" ht="12.6" customHeight="1" x14ac:dyDescent="0.2">
      <c r="A162" s="136"/>
      <c r="B162" s="131">
        <v>161.1</v>
      </c>
      <c r="C162" s="122" t="s">
        <v>123</v>
      </c>
      <c r="D162" s="123" t="s">
        <v>119</v>
      </c>
    </row>
    <row r="163" spans="1:4" s="124" customFormat="1" ht="12.6" customHeight="1" x14ac:dyDescent="0.2">
      <c r="A163" s="136"/>
      <c r="B163" s="131"/>
      <c r="C163" s="122" t="s">
        <v>132</v>
      </c>
      <c r="D163" s="123"/>
    </row>
    <row r="164" spans="1:4" s="124" customFormat="1" ht="12.6" customHeight="1" x14ac:dyDescent="0.2">
      <c r="A164" s="136"/>
      <c r="B164" s="131">
        <v>30</v>
      </c>
      <c r="C164" s="122" t="s">
        <v>147</v>
      </c>
      <c r="D164" s="123" t="s">
        <v>109</v>
      </c>
    </row>
    <row r="165" spans="1:4" s="124" customFormat="1" ht="12.6" customHeight="1" x14ac:dyDescent="0.2">
      <c r="A165" s="136"/>
      <c r="B165" s="131"/>
      <c r="C165" s="122" t="s">
        <v>132</v>
      </c>
      <c r="D165" s="123"/>
    </row>
    <row r="166" spans="1:4" s="124" customFormat="1" ht="12.6" customHeight="1" x14ac:dyDescent="0.2">
      <c r="A166" s="136"/>
      <c r="B166" s="131">
        <v>32.1</v>
      </c>
      <c r="C166" s="122" t="s">
        <v>147</v>
      </c>
      <c r="D166" s="123" t="s">
        <v>113</v>
      </c>
    </row>
    <row r="167" spans="1:4" s="124" customFormat="1" ht="12.6" customHeight="1" x14ac:dyDescent="0.2">
      <c r="A167" s="136"/>
      <c r="B167" s="131"/>
      <c r="C167" s="122" t="s">
        <v>132</v>
      </c>
      <c r="D167" s="123"/>
    </row>
    <row r="168" spans="1:4" s="124" customFormat="1" ht="12.6" customHeight="1" x14ac:dyDescent="0.2">
      <c r="A168" s="136">
        <v>43279</v>
      </c>
      <c r="B168" s="131">
        <v>396.45</v>
      </c>
      <c r="C168" s="122" t="s">
        <v>152</v>
      </c>
      <c r="D168" s="123" t="s">
        <v>98</v>
      </c>
    </row>
    <row r="169" spans="1:4" s="124" customFormat="1" ht="12.6" customHeight="1" x14ac:dyDescent="0.2">
      <c r="A169" s="136"/>
      <c r="B169" s="131">
        <v>15</v>
      </c>
      <c r="C169" s="122" t="s">
        <v>152</v>
      </c>
      <c r="D169" s="123" t="s">
        <v>109</v>
      </c>
    </row>
    <row r="170" spans="1:4" s="124" customFormat="1" ht="12.6" customHeight="1" x14ac:dyDescent="0.2">
      <c r="A170" s="136"/>
      <c r="B170" s="131">
        <v>76.7</v>
      </c>
      <c r="C170" s="122" t="s">
        <v>152</v>
      </c>
      <c r="D170" s="123" t="s">
        <v>114</v>
      </c>
    </row>
    <row r="171" spans="1:4" s="124" customFormat="1" ht="12.6" hidden="1" customHeight="1" x14ac:dyDescent="0.2">
      <c r="A171" s="136"/>
      <c r="B171" s="131"/>
      <c r="C171" s="122"/>
      <c r="D171" s="123"/>
    </row>
    <row r="172" spans="1:4" s="124" customFormat="1" ht="12.6" customHeight="1" x14ac:dyDescent="0.2">
      <c r="A172" s="136"/>
      <c r="B172" s="131"/>
      <c r="C172" s="122"/>
      <c r="D172" s="123"/>
    </row>
    <row r="173" spans="1:4" s="124" customFormat="1" ht="12.6" customHeight="1" x14ac:dyDescent="0.2">
      <c r="A173" s="136"/>
      <c r="B173" s="131"/>
      <c r="C173" s="122"/>
      <c r="D173" s="123"/>
    </row>
    <row r="174" spans="1:4" s="124" customFormat="1" hidden="1" x14ac:dyDescent="0.2">
      <c r="A174" s="136"/>
      <c r="B174" s="131"/>
      <c r="C174" s="122"/>
      <c r="D174" s="123"/>
    </row>
    <row r="175" spans="1:4" s="124" customFormat="1" hidden="1" x14ac:dyDescent="0.2">
      <c r="A175" s="121"/>
      <c r="B175" s="122"/>
      <c r="C175" s="122" t="s">
        <v>104</v>
      </c>
      <c r="D175" s="123"/>
    </row>
    <row r="176" spans="1:4" ht="19.5" customHeight="1" x14ac:dyDescent="0.2">
      <c r="A176" s="53" t="s">
        <v>4</v>
      </c>
      <c r="B176" s="58">
        <f>SUM(B19:B175)</f>
        <v>11549.050000000001</v>
      </c>
      <c r="C176" s="119"/>
      <c r="D176" s="120"/>
    </row>
    <row r="177" spans="1:11" ht="5.25" customHeight="1" x14ac:dyDescent="0.2">
      <c r="A177" s="25"/>
      <c r="B177" s="85"/>
      <c r="C177" s="85"/>
      <c r="D177" s="85"/>
    </row>
    <row r="178" spans="1:11" ht="36" customHeight="1" x14ac:dyDescent="0.2">
      <c r="A178" s="163" t="s">
        <v>13</v>
      </c>
      <c r="B178" s="164"/>
      <c r="C178" s="164"/>
      <c r="D178" s="117"/>
    </row>
    <row r="179" spans="1:11" ht="25.5" customHeight="1" x14ac:dyDescent="0.2">
      <c r="A179" s="18" t="s">
        <v>0</v>
      </c>
      <c r="B179" s="2" t="s">
        <v>25</v>
      </c>
      <c r="C179" s="2" t="s">
        <v>53</v>
      </c>
      <c r="D179" s="9" t="s">
        <v>10</v>
      </c>
    </row>
    <row r="180" spans="1:11" s="124" customFormat="1" ht="15.75" hidden="1" customHeight="1" x14ac:dyDescent="0.2">
      <c r="A180" s="121"/>
      <c r="B180" s="131"/>
      <c r="C180" s="122"/>
      <c r="D180" s="123"/>
    </row>
    <row r="181" spans="1:11" s="124" customFormat="1" ht="27" customHeight="1" x14ac:dyDescent="0.2">
      <c r="A181" s="136" t="s">
        <v>155</v>
      </c>
      <c r="B181" s="131">
        <v>1554.9</v>
      </c>
      <c r="C181" s="122" t="s">
        <v>156</v>
      </c>
      <c r="D181" s="123" t="s">
        <v>141</v>
      </c>
      <c r="F181" s="125"/>
      <c r="G181" s="125"/>
      <c r="H181" s="125"/>
      <c r="I181" s="125"/>
      <c r="J181" s="125"/>
      <c r="K181" s="125"/>
    </row>
    <row r="182" spans="1:11" s="124" customFormat="1" ht="12.75" customHeight="1" x14ac:dyDescent="0.2">
      <c r="A182" s="121"/>
      <c r="B182" s="131"/>
      <c r="C182" s="122"/>
      <c r="D182" s="123"/>
      <c r="F182" s="125"/>
      <c r="G182" s="125"/>
      <c r="H182" s="125"/>
      <c r="I182" s="125"/>
      <c r="J182" s="125"/>
      <c r="K182" s="125"/>
    </row>
    <row r="183" spans="1:11" s="124" customFormat="1" ht="12.75" hidden="1" customHeight="1" x14ac:dyDescent="0.2">
      <c r="A183" s="121"/>
      <c r="B183" s="131"/>
      <c r="C183" s="122"/>
      <c r="D183" s="123"/>
      <c r="F183" s="125"/>
      <c r="G183" s="125"/>
      <c r="H183" s="125"/>
      <c r="I183" s="125"/>
      <c r="J183" s="125"/>
      <c r="K183" s="125"/>
    </row>
    <row r="184" spans="1:11" s="124" customFormat="1" ht="12.75" hidden="1" customHeight="1" x14ac:dyDescent="0.2">
      <c r="A184" s="121"/>
      <c r="B184" s="131"/>
      <c r="C184" s="122"/>
      <c r="D184" s="123"/>
    </row>
    <row r="185" spans="1:11" s="124" customFormat="1" ht="12.75" hidden="1" customHeight="1" x14ac:dyDescent="0.2">
      <c r="A185" s="121"/>
      <c r="B185" s="122"/>
      <c r="C185" s="122"/>
      <c r="D185" s="123"/>
    </row>
    <row r="186" spans="1:11" ht="19.5" customHeight="1" x14ac:dyDescent="0.2">
      <c r="A186" s="53" t="s">
        <v>4</v>
      </c>
      <c r="B186" s="58">
        <f>SUM(B180:B185)</f>
        <v>1554.9</v>
      </c>
      <c r="C186" s="119"/>
      <c r="D186" s="120"/>
    </row>
    <row r="187" spans="1:11" ht="5.25" customHeight="1" x14ac:dyDescent="0.2">
      <c r="A187" s="25"/>
      <c r="B187" s="85"/>
      <c r="C187" s="85"/>
      <c r="D187" s="85"/>
    </row>
    <row r="188" spans="1:11" s="7" customFormat="1" ht="34.5" customHeight="1" x14ac:dyDescent="0.2">
      <c r="A188" s="27" t="s">
        <v>6</v>
      </c>
      <c r="B188" s="59">
        <f>B15+B176+B186</f>
        <v>13103.95</v>
      </c>
      <c r="C188" s="8"/>
      <c r="D188" s="118"/>
    </row>
    <row r="189" spans="1:11" s="54" customFormat="1" x14ac:dyDescent="0.2">
      <c r="B189" s="50"/>
      <c r="C189" s="51"/>
      <c r="D189" s="51"/>
    </row>
    <row r="190" spans="1:11" s="56" customFormat="1" x14ac:dyDescent="0.2">
      <c r="A190" s="29" t="s">
        <v>26</v>
      </c>
      <c r="B190" s="3"/>
    </row>
    <row r="191" spans="1:11" s="56" customFormat="1" ht="12.6" customHeight="1" x14ac:dyDescent="0.2">
      <c r="A191" s="147" t="s">
        <v>27</v>
      </c>
      <c r="B191" s="147"/>
      <c r="C191" s="147"/>
    </row>
    <row r="192" spans="1:11" s="54" customFormat="1" ht="12.95" customHeight="1" x14ac:dyDescent="0.2">
      <c r="A192" s="148" t="s">
        <v>31</v>
      </c>
      <c r="B192" s="148"/>
      <c r="C192" s="148"/>
    </row>
    <row r="193" spans="1:4" x14ac:dyDescent="0.2">
      <c r="A193" s="45" t="s">
        <v>28</v>
      </c>
      <c r="B193" s="46"/>
      <c r="C193" s="54"/>
      <c r="D193" s="54"/>
    </row>
    <row r="194" spans="1:4" x14ac:dyDescent="0.2">
      <c r="A194" s="68" t="s">
        <v>54</v>
      </c>
      <c r="B194" s="46"/>
      <c r="C194" s="82"/>
      <c r="D194" s="82"/>
    </row>
    <row r="195" spans="1:4" x14ac:dyDescent="0.2">
      <c r="A195" s="68" t="s">
        <v>39</v>
      </c>
      <c r="B195" s="46"/>
      <c r="C195" s="63"/>
      <c r="D195" s="63"/>
    </row>
    <row r="196" spans="1:4" x14ac:dyDescent="0.2">
      <c r="A196" s="143" t="s">
        <v>40</v>
      </c>
      <c r="B196" s="143"/>
      <c r="C196" s="143"/>
      <c r="D196" s="143"/>
    </row>
    <row r="197" spans="1:4" x14ac:dyDescent="0.2">
      <c r="A197" s="25"/>
      <c r="B197" s="54"/>
      <c r="C197" s="54"/>
      <c r="D197" s="54"/>
    </row>
    <row r="198" spans="1:4" x14ac:dyDescent="0.2">
      <c r="A198" s="25"/>
      <c r="B198" s="54"/>
      <c r="C198" s="54"/>
      <c r="D198" s="54"/>
    </row>
    <row r="199" spans="1:4" x14ac:dyDescent="0.2">
      <c r="A199" s="25"/>
      <c r="B199" s="54"/>
      <c r="C199" s="54"/>
      <c r="D199" s="54"/>
    </row>
    <row r="200" spans="1:4" x14ac:dyDescent="0.2">
      <c r="A200" s="25"/>
      <c r="B200" s="54"/>
      <c r="C200" s="54"/>
      <c r="D200" s="54"/>
    </row>
    <row r="201" spans="1:4" x14ac:dyDescent="0.2">
      <c r="A201" s="25"/>
      <c r="B201" s="54"/>
      <c r="C201" s="54"/>
      <c r="D201" s="54"/>
    </row>
    <row r="202" spans="1:4" x14ac:dyDescent="0.2">
      <c r="A202" s="25"/>
      <c r="B202" s="54"/>
      <c r="C202" s="54"/>
      <c r="D202" s="54"/>
    </row>
    <row r="203" spans="1:4" x14ac:dyDescent="0.2">
      <c r="A203" s="25"/>
      <c r="B203" s="54"/>
      <c r="C203" s="54"/>
      <c r="D203" s="54"/>
    </row>
    <row r="204" spans="1:4" x14ac:dyDescent="0.2">
      <c r="A204" s="25"/>
      <c r="B204" s="54"/>
      <c r="C204" s="54"/>
      <c r="D204" s="54"/>
    </row>
    <row r="205" spans="1:4" x14ac:dyDescent="0.2">
      <c r="A205" s="25"/>
      <c r="B205" s="54"/>
      <c r="C205" s="54"/>
      <c r="D205" s="54"/>
    </row>
    <row r="206" spans="1:4" x14ac:dyDescent="0.2">
      <c r="A206" s="25"/>
      <c r="B206" s="54"/>
      <c r="C206" s="54"/>
      <c r="D206" s="54"/>
    </row>
    <row r="207" spans="1:4" x14ac:dyDescent="0.2">
      <c r="A207" s="25"/>
      <c r="B207" s="54"/>
      <c r="C207" s="54"/>
      <c r="D207" s="54"/>
    </row>
  </sheetData>
  <sheetProtection formatCells="0" formatColumns="0" formatRows="0" insertColumns="0" insertRows="0"/>
  <mergeCells count="12">
    <mergeCell ref="A196:D196"/>
    <mergeCell ref="A1:D1"/>
    <mergeCell ref="A191:C191"/>
    <mergeCell ref="A192:C192"/>
    <mergeCell ref="A7:D7"/>
    <mergeCell ref="B2:D2"/>
    <mergeCell ref="B3:D3"/>
    <mergeCell ref="B4:D4"/>
    <mergeCell ref="A5:D5"/>
    <mergeCell ref="A6:D6"/>
    <mergeCell ref="A17:C17"/>
    <mergeCell ref="A178:C178"/>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opLeftCell="A5" zoomScaleNormal="100" workbookViewId="0">
      <selection activeCell="C10" sqref="C10"/>
    </sheetView>
  </sheetViews>
  <sheetFormatPr defaultColWidth="9.140625" defaultRowHeight="12.75" x14ac:dyDescent="0.2"/>
  <cols>
    <col min="1" max="1" width="27.5703125" style="14" customWidth="1"/>
    <col min="2" max="2" width="23.5703125" style="14" customWidth="1"/>
    <col min="3" max="6" width="27.5703125" style="14" customWidth="1"/>
    <col min="7" max="16384" width="9.140625" style="15"/>
  </cols>
  <sheetData>
    <row r="1" spans="1:7" ht="36" customHeight="1" x14ac:dyDescent="0.2">
      <c r="A1" s="170" t="s">
        <v>20</v>
      </c>
      <c r="B1" s="170"/>
      <c r="C1" s="170"/>
      <c r="D1" s="170"/>
      <c r="E1" s="170"/>
      <c r="F1" s="170"/>
    </row>
    <row r="2" spans="1:7" ht="36" customHeight="1" x14ac:dyDescent="0.2">
      <c r="A2" s="31" t="s">
        <v>7</v>
      </c>
      <c r="B2" s="174" t="str">
        <f>Travel!B2</f>
        <v>Hawke's Bay District Health Board*</v>
      </c>
      <c r="C2" s="174"/>
      <c r="D2" s="174"/>
      <c r="E2" s="174"/>
      <c r="F2" s="174"/>
      <c r="G2" s="32"/>
    </row>
    <row r="3" spans="1:7" ht="36" customHeight="1" x14ac:dyDescent="0.2">
      <c r="A3" s="31" t="s">
        <v>8</v>
      </c>
      <c r="B3" s="175" t="str">
        <f>Travel!B3</f>
        <v>Kevin Snee*</v>
      </c>
      <c r="C3" s="175"/>
      <c r="D3" s="175"/>
      <c r="E3" s="175"/>
      <c r="F3" s="175"/>
      <c r="G3" s="33"/>
    </row>
    <row r="4" spans="1:7" ht="36" customHeight="1" x14ac:dyDescent="0.2">
      <c r="A4" s="31" t="s">
        <v>3</v>
      </c>
      <c r="B4" s="175" t="str">
        <f>Travel!B4</f>
        <v>1 July 2017 to 30 June 2018</v>
      </c>
      <c r="C4" s="175"/>
      <c r="D4" s="175"/>
      <c r="E4" s="175"/>
      <c r="F4" s="175"/>
      <c r="G4" s="33"/>
    </row>
    <row r="5" spans="1:7" s="13" customFormat="1" ht="36" customHeight="1" x14ac:dyDescent="0.25">
      <c r="A5" s="176" t="s">
        <v>41</v>
      </c>
      <c r="B5" s="177"/>
      <c r="C5" s="178"/>
      <c r="D5" s="178"/>
      <c r="E5" s="178"/>
      <c r="F5" s="179"/>
    </row>
    <row r="6" spans="1:7" s="13" customFormat="1" ht="19.5" customHeight="1" x14ac:dyDescent="0.25">
      <c r="A6" s="171" t="s">
        <v>55</v>
      </c>
      <c r="B6" s="172"/>
      <c r="C6" s="172"/>
      <c r="D6" s="172"/>
      <c r="E6" s="172"/>
      <c r="F6" s="173"/>
    </row>
    <row r="7" spans="1:7" s="3" customFormat="1" ht="36" customHeight="1" x14ac:dyDescent="0.25">
      <c r="A7" s="167" t="s">
        <v>17</v>
      </c>
      <c r="B7" s="168"/>
      <c r="C7" s="110"/>
      <c r="D7" s="110"/>
      <c r="E7" s="110"/>
      <c r="F7" s="111"/>
    </row>
    <row r="8" spans="1:7" ht="25.5" x14ac:dyDescent="0.2">
      <c r="A8" s="18" t="s">
        <v>0</v>
      </c>
      <c r="B8" s="26" t="s">
        <v>160</v>
      </c>
      <c r="C8" s="2" t="s">
        <v>51</v>
      </c>
      <c r="D8" s="2" t="s">
        <v>163</v>
      </c>
      <c r="E8" s="2" t="s">
        <v>164</v>
      </c>
      <c r="F8" s="9" t="s">
        <v>1</v>
      </c>
    </row>
    <row r="9" spans="1:7" s="115" customFormat="1" ht="16.5" hidden="1" customHeight="1" x14ac:dyDescent="0.2">
      <c r="A9" s="128"/>
      <c r="B9" s="133"/>
      <c r="C9" s="129"/>
      <c r="D9" s="129"/>
      <c r="E9" s="129"/>
      <c r="F9" s="130"/>
    </row>
    <row r="10" spans="1:7" s="115" customFormat="1" ht="25.5" x14ac:dyDescent="0.2">
      <c r="A10" s="137">
        <v>43080</v>
      </c>
      <c r="B10" s="133">
        <v>59.67</v>
      </c>
      <c r="C10" s="129" t="s">
        <v>116</v>
      </c>
      <c r="D10" s="129" t="s">
        <v>117</v>
      </c>
      <c r="E10" s="129" t="s">
        <v>145</v>
      </c>
      <c r="F10" s="130" t="s">
        <v>118</v>
      </c>
    </row>
    <row r="11" spans="1:7" s="115" customFormat="1" ht="12.75" customHeight="1" x14ac:dyDescent="0.2">
      <c r="A11" s="89"/>
      <c r="B11" s="134"/>
      <c r="C11" s="90"/>
      <c r="D11" s="90"/>
      <c r="E11" s="90"/>
      <c r="F11" s="91"/>
    </row>
    <row r="12" spans="1:7" s="115" customFormat="1" ht="12.75" hidden="1" customHeight="1" x14ac:dyDescent="0.2">
      <c r="A12" s="127"/>
      <c r="B12" s="134"/>
      <c r="C12" s="90"/>
      <c r="D12" s="90"/>
      <c r="E12" s="90"/>
      <c r="F12" s="91"/>
    </row>
    <row r="13" spans="1:7" s="115" customFormat="1" ht="12.75" hidden="1" customHeight="1" x14ac:dyDescent="0.2">
      <c r="A13" s="89"/>
      <c r="B13" s="134"/>
      <c r="C13" s="90"/>
      <c r="D13" s="90"/>
      <c r="E13" s="90"/>
      <c r="F13" s="91"/>
    </row>
    <row r="14" spans="1:7" s="115" customFormat="1" ht="12.75" customHeight="1" x14ac:dyDescent="0.2">
      <c r="A14" s="89"/>
      <c r="B14" s="134"/>
      <c r="C14" s="90"/>
      <c r="D14" s="90"/>
      <c r="E14" s="90"/>
      <c r="F14" s="91"/>
    </row>
    <row r="15" spans="1:7" s="115" customFormat="1" hidden="1" x14ac:dyDescent="0.2">
      <c r="A15" s="89"/>
      <c r="B15" s="90"/>
      <c r="C15" s="90"/>
      <c r="D15" s="90"/>
      <c r="E15" s="90"/>
      <c r="F15" s="91"/>
    </row>
    <row r="16" spans="1:7" ht="27.75" customHeight="1" x14ac:dyDescent="0.2">
      <c r="A16" s="55" t="s">
        <v>18</v>
      </c>
      <c r="B16" s="60">
        <f>SUM(B9:B15)</f>
        <v>59.67</v>
      </c>
      <c r="C16" s="19"/>
      <c r="D16" s="20"/>
      <c r="E16" s="20"/>
      <c r="F16" s="21"/>
    </row>
    <row r="17" spans="1:6" x14ac:dyDescent="0.2">
      <c r="A17" s="71"/>
      <c r="B17" s="77"/>
      <c r="C17" s="77"/>
      <c r="D17" s="77"/>
      <c r="E17" s="77"/>
      <c r="F17" s="78"/>
    </row>
    <row r="18" spans="1:6" x14ac:dyDescent="0.2">
      <c r="A18" s="28" t="s">
        <v>26</v>
      </c>
      <c r="B18" s="3"/>
      <c r="C18" s="85"/>
      <c r="D18" s="84"/>
      <c r="E18" s="84"/>
      <c r="F18" s="87"/>
    </row>
    <row r="19" spans="1:6" x14ac:dyDescent="0.2">
      <c r="A19" s="180" t="s">
        <v>92</v>
      </c>
      <c r="B19" s="181"/>
      <c r="C19" s="181"/>
      <c r="D19" s="181"/>
      <c r="E19" s="181"/>
      <c r="F19" s="182"/>
    </row>
    <row r="20" spans="1:6" x14ac:dyDescent="0.2">
      <c r="A20" s="169" t="s">
        <v>52</v>
      </c>
      <c r="B20" s="147"/>
      <c r="C20" s="147"/>
      <c r="D20" s="84"/>
      <c r="E20" s="84"/>
      <c r="F20" s="87"/>
    </row>
    <row r="21" spans="1:6" x14ac:dyDescent="0.2">
      <c r="A21" s="45" t="s">
        <v>32</v>
      </c>
      <c r="B21" s="46"/>
      <c r="C21" s="85"/>
      <c r="D21" s="84"/>
      <c r="E21" s="84"/>
      <c r="F21" s="87"/>
    </row>
    <row r="22" spans="1:6" x14ac:dyDescent="0.2">
      <c r="A22" s="45" t="s">
        <v>48</v>
      </c>
      <c r="B22" s="46"/>
      <c r="C22" s="85"/>
      <c r="D22" s="85"/>
      <c r="E22" s="85"/>
      <c r="F22" s="10"/>
    </row>
    <row r="23" spans="1:6" ht="12.75" customHeight="1" x14ac:dyDescent="0.2">
      <c r="A23" s="165" t="s">
        <v>40</v>
      </c>
      <c r="B23" s="166"/>
      <c r="C23" s="113"/>
      <c r="D23" s="113"/>
      <c r="E23" s="113"/>
      <c r="F23" s="114"/>
    </row>
    <row r="24" spans="1:6" x14ac:dyDescent="0.2">
      <c r="A24" s="57"/>
      <c r="B24" s="57"/>
      <c r="C24" s="57"/>
      <c r="D24" s="57"/>
      <c r="E24" s="57"/>
      <c r="F24" s="57"/>
    </row>
    <row r="25" spans="1:6" x14ac:dyDescent="0.2">
      <c r="A25" s="57"/>
      <c r="B25" s="57"/>
      <c r="C25" s="57"/>
      <c r="D25" s="57"/>
      <c r="E25" s="57"/>
      <c r="F25" s="57"/>
    </row>
    <row r="26" spans="1:6" x14ac:dyDescent="0.2">
      <c r="A26" s="57"/>
      <c r="B26" s="57"/>
      <c r="C26" s="57"/>
      <c r="D26" s="57"/>
      <c r="E26" s="57"/>
      <c r="F26" s="57"/>
    </row>
    <row r="27" spans="1:6" x14ac:dyDescent="0.2">
      <c r="A27" s="57"/>
      <c r="B27" s="57"/>
      <c r="C27" s="57"/>
      <c r="D27" s="57"/>
      <c r="E27" s="57"/>
      <c r="F27" s="57"/>
    </row>
    <row r="28" spans="1:6" x14ac:dyDescent="0.2">
      <c r="A28" s="57"/>
      <c r="B28" s="57"/>
      <c r="C28" s="57"/>
      <c r="D28" s="57"/>
      <c r="E28" s="57"/>
      <c r="F28" s="57"/>
    </row>
  </sheetData>
  <sheetProtection formatCells="0" formatColumns="0" formatRows="0" insertColumns="0" insertRows="0"/>
  <mergeCells count="10">
    <mergeCell ref="A23:B23"/>
    <mergeCell ref="A7:B7"/>
    <mergeCell ref="A20:C20"/>
    <mergeCell ref="A1:F1"/>
    <mergeCell ref="A6:F6"/>
    <mergeCell ref="B2:F2"/>
    <mergeCell ref="B3:F3"/>
    <mergeCell ref="B4:F4"/>
    <mergeCell ref="A5:F5"/>
    <mergeCell ref="A19:F19"/>
  </mergeCells>
  <printOptions gridLines="1"/>
  <pageMargins left="0.70866141732283472" right="0.70866141732283472" top="0.74803149606299213" bottom="0.74803149606299213" header="0.31496062992125984" footer="0.31496062992125984"/>
  <pageSetup paperSize="9" scale="8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activeCell="A10" sqref="A10"/>
    </sheetView>
  </sheetViews>
  <sheetFormatPr defaultColWidth="9.140625" defaultRowHeight="12.75" x14ac:dyDescent="0.2"/>
  <cols>
    <col min="1" max="4" width="27.5703125" style="23" customWidth="1"/>
    <col min="5" max="5" width="31.7109375" style="23" customWidth="1"/>
    <col min="6" max="16384" width="9.140625" style="24"/>
  </cols>
  <sheetData>
    <row r="1" spans="1:14" ht="36" customHeight="1" x14ac:dyDescent="0.2">
      <c r="A1" s="170" t="s">
        <v>20</v>
      </c>
      <c r="B1" s="170"/>
      <c r="C1" s="170"/>
      <c r="D1" s="170"/>
      <c r="E1" s="170"/>
      <c r="F1" s="61"/>
    </row>
    <row r="2" spans="1:14" ht="36" customHeight="1" x14ac:dyDescent="0.2">
      <c r="A2" s="31" t="s">
        <v>7</v>
      </c>
      <c r="B2" s="174" t="str">
        <f>Travel!B2</f>
        <v>Hawke's Bay District Health Board*</v>
      </c>
      <c r="C2" s="174"/>
      <c r="D2" s="174"/>
      <c r="E2" s="174"/>
      <c r="F2" s="32"/>
      <c r="G2" s="32"/>
    </row>
    <row r="3" spans="1:14" ht="36" customHeight="1" x14ac:dyDescent="0.2">
      <c r="A3" s="31" t="s">
        <v>8</v>
      </c>
      <c r="B3" s="175" t="str">
        <f>Travel!B3</f>
        <v>Kevin Snee*</v>
      </c>
      <c r="C3" s="175"/>
      <c r="D3" s="175"/>
      <c r="E3" s="175"/>
      <c r="F3" s="33"/>
      <c r="G3" s="33"/>
    </row>
    <row r="4" spans="1:14" ht="36" customHeight="1" x14ac:dyDescent="0.2">
      <c r="A4" s="31" t="s">
        <v>3</v>
      </c>
      <c r="B4" s="175" t="str">
        <f>Travel!B4</f>
        <v>1 July 2017 to 30 June 2018</v>
      </c>
      <c r="C4" s="175"/>
      <c r="D4" s="175"/>
      <c r="E4" s="175"/>
      <c r="F4" s="33"/>
      <c r="G4" s="33"/>
    </row>
    <row r="5" spans="1:14" ht="36" customHeight="1" x14ac:dyDescent="0.2">
      <c r="A5" s="191" t="s">
        <v>42</v>
      </c>
      <c r="B5" s="192"/>
      <c r="C5" s="192"/>
      <c r="D5" s="192"/>
      <c r="E5" s="193"/>
    </row>
    <row r="6" spans="1:14" ht="20.100000000000001" customHeight="1" x14ac:dyDescent="0.2">
      <c r="A6" s="189" t="s">
        <v>49</v>
      </c>
      <c r="B6" s="189"/>
      <c r="C6" s="189"/>
      <c r="D6" s="189"/>
      <c r="E6" s="190"/>
      <c r="F6" s="34"/>
      <c r="G6" s="34"/>
    </row>
    <row r="7" spans="1:14" ht="36" customHeight="1" x14ac:dyDescent="0.25">
      <c r="A7" s="22" t="s">
        <v>15</v>
      </c>
      <c r="B7" s="5"/>
      <c r="C7" s="5"/>
      <c r="D7" s="5"/>
      <c r="E7" s="17"/>
    </row>
    <row r="8" spans="1:14" ht="25.5" x14ac:dyDescent="0.2">
      <c r="A8" s="18" t="s">
        <v>0</v>
      </c>
      <c r="B8" s="2" t="s">
        <v>165</v>
      </c>
      <c r="C8" s="2" t="s">
        <v>166</v>
      </c>
      <c r="D8" s="2" t="s">
        <v>161</v>
      </c>
      <c r="E8" s="9" t="s">
        <v>57</v>
      </c>
    </row>
    <row r="9" spans="1:14" s="115" customFormat="1" ht="15.75" hidden="1" customHeight="1" x14ac:dyDescent="0.2">
      <c r="A9" s="128"/>
      <c r="B9" s="129"/>
      <c r="C9" s="129"/>
      <c r="D9" s="135"/>
      <c r="E9" s="130"/>
    </row>
    <row r="10" spans="1:14" s="98" customFormat="1" ht="25.5" x14ac:dyDescent="0.2">
      <c r="A10" s="138" t="s">
        <v>158</v>
      </c>
      <c r="B10" s="90"/>
      <c r="C10" s="90"/>
      <c r="D10" s="134"/>
      <c r="E10" s="91"/>
    </row>
    <row r="11" spans="1:14" s="98" customFormat="1" hidden="1" x14ac:dyDescent="0.2">
      <c r="A11" s="92"/>
      <c r="B11" s="90"/>
      <c r="C11" s="90"/>
      <c r="D11" s="134"/>
      <c r="E11" s="91"/>
    </row>
    <row r="12" spans="1:14" s="98" customFormat="1" x14ac:dyDescent="0.2">
      <c r="A12" s="89"/>
      <c r="B12" s="90"/>
      <c r="C12" s="90"/>
      <c r="D12" s="134"/>
      <c r="E12" s="91"/>
      <c r="N12" s="102"/>
    </row>
    <row r="13" spans="1:14" s="98" customFormat="1" x14ac:dyDescent="0.2">
      <c r="A13" s="89"/>
      <c r="B13" s="90"/>
      <c r="C13" s="90"/>
      <c r="D13" s="134"/>
      <c r="E13" s="91"/>
    </row>
    <row r="14" spans="1:14" s="98" customFormat="1" hidden="1" x14ac:dyDescent="0.2">
      <c r="A14" s="99"/>
      <c r="B14" s="100"/>
      <c r="C14" s="100"/>
      <c r="D14" s="100"/>
      <c r="E14" s="101"/>
    </row>
    <row r="15" spans="1:14" ht="27.95" customHeight="1" x14ac:dyDescent="0.2">
      <c r="A15" s="55" t="s">
        <v>19</v>
      </c>
      <c r="B15" s="97" t="s">
        <v>14</v>
      </c>
      <c r="C15" s="103">
        <f>COUNTIF(B9:B14,"*")</f>
        <v>0</v>
      </c>
      <c r="D15" s="95">
        <f>SUM(D9:D14)</f>
        <v>0</v>
      </c>
      <c r="E15" s="96"/>
    </row>
    <row r="16" spans="1:14" x14ac:dyDescent="0.2">
      <c r="A16" s="112"/>
      <c r="B16" s="72"/>
      <c r="C16" s="77"/>
      <c r="D16" s="50"/>
      <c r="E16" s="78"/>
    </row>
    <row r="17" spans="1:6" x14ac:dyDescent="0.2">
      <c r="A17" s="28" t="s">
        <v>21</v>
      </c>
      <c r="B17" s="29"/>
      <c r="C17" s="29"/>
      <c r="D17" s="29"/>
      <c r="E17" s="30"/>
    </row>
    <row r="18" spans="1:6" x14ac:dyDescent="0.2">
      <c r="A18" s="169" t="s">
        <v>52</v>
      </c>
      <c r="B18" s="147"/>
      <c r="C18" s="147"/>
      <c r="D18" s="29"/>
      <c r="E18" s="30"/>
    </row>
    <row r="19" spans="1:6" x14ac:dyDescent="0.2">
      <c r="A19" s="183" t="s">
        <v>43</v>
      </c>
      <c r="B19" s="184"/>
      <c r="C19" s="184"/>
      <c r="D19" s="184"/>
      <c r="E19" s="185"/>
    </row>
    <row r="20" spans="1:6" x14ac:dyDescent="0.2">
      <c r="A20" s="93" t="s">
        <v>58</v>
      </c>
      <c r="B20" s="24"/>
      <c r="C20" s="24"/>
      <c r="D20" s="24"/>
      <c r="E20" s="94"/>
    </row>
    <row r="21" spans="1:6" ht="26.1" customHeight="1" x14ac:dyDescent="0.2">
      <c r="A21" s="169" t="s">
        <v>56</v>
      </c>
      <c r="B21" s="147"/>
      <c r="C21" s="147"/>
      <c r="D21" s="147"/>
      <c r="E21" s="188"/>
    </row>
    <row r="22" spans="1:6" x14ac:dyDescent="0.2">
      <c r="A22" s="45" t="s">
        <v>44</v>
      </c>
      <c r="B22" s="29"/>
      <c r="C22" s="29"/>
      <c r="D22" s="29"/>
      <c r="E22" s="30"/>
    </row>
    <row r="23" spans="1:6" x14ac:dyDescent="0.2">
      <c r="A23" s="45" t="s">
        <v>45</v>
      </c>
      <c r="B23" s="46"/>
      <c r="C23" s="85"/>
      <c r="D23" s="85"/>
      <c r="E23" s="10"/>
      <c r="F23" s="63"/>
    </row>
    <row r="24" spans="1:6" ht="12.75" customHeight="1" x14ac:dyDescent="0.2">
      <c r="A24" s="186" t="s">
        <v>40</v>
      </c>
      <c r="B24" s="187"/>
      <c r="C24" s="86"/>
      <c r="D24" s="86"/>
      <c r="E24" s="70"/>
      <c r="F24" s="69"/>
    </row>
    <row r="25" spans="1:6" x14ac:dyDescent="0.2">
      <c r="A25" s="73"/>
      <c r="B25" s="74"/>
      <c r="C25" s="74"/>
      <c r="D25" s="74"/>
      <c r="E25" s="75"/>
    </row>
  </sheetData>
  <sheetProtection formatCells="0" formatColumns="0" formatRows="0" insertColumns="0" insertRows="0"/>
  <mergeCells count="10">
    <mergeCell ref="A19:E19"/>
    <mergeCell ref="A24:B24"/>
    <mergeCell ref="A1:E1"/>
    <mergeCell ref="A18:C18"/>
    <mergeCell ref="A21:E2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opLeftCell="A20" zoomScaleNormal="100" workbookViewId="0">
      <selection activeCell="C27" sqref="C27"/>
    </sheetView>
  </sheetViews>
  <sheetFormatPr defaultColWidth="9.140625" defaultRowHeight="12.75" x14ac:dyDescent="0.2"/>
  <cols>
    <col min="1" max="1" width="27.5703125" style="11" customWidth="1"/>
    <col min="2" max="2" width="23.5703125" style="11" customWidth="1"/>
    <col min="3" max="5" width="27.5703125" style="11" customWidth="1"/>
    <col min="6" max="16384" width="9.140625" style="12"/>
  </cols>
  <sheetData>
    <row r="1" spans="1:5" ht="36" customHeight="1" x14ac:dyDescent="0.2">
      <c r="A1" s="170" t="s">
        <v>20</v>
      </c>
      <c r="B1" s="170"/>
      <c r="C1" s="170"/>
      <c r="D1" s="170"/>
      <c r="E1" s="170"/>
    </row>
    <row r="2" spans="1:5" ht="36" customHeight="1" x14ac:dyDescent="0.2">
      <c r="A2" s="31" t="s">
        <v>7</v>
      </c>
      <c r="B2" s="174" t="str">
        <f>Travel!B2</f>
        <v>Hawke's Bay District Health Board*</v>
      </c>
      <c r="C2" s="174"/>
      <c r="D2" s="174"/>
      <c r="E2" s="174"/>
    </row>
    <row r="3" spans="1:5" ht="36" customHeight="1" x14ac:dyDescent="0.2">
      <c r="A3" s="31" t="s">
        <v>8</v>
      </c>
      <c r="B3" s="175" t="str">
        <f>Travel!B3</f>
        <v>Kevin Snee*</v>
      </c>
      <c r="C3" s="175"/>
      <c r="D3" s="175"/>
      <c r="E3" s="175"/>
    </row>
    <row r="4" spans="1:5" ht="36" customHeight="1" x14ac:dyDescent="0.2">
      <c r="A4" s="109" t="s">
        <v>3</v>
      </c>
      <c r="B4" s="194" t="str">
        <f>Travel!B4</f>
        <v>1 July 2017 to 30 June 2018</v>
      </c>
      <c r="C4" s="194"/>
      <c r="D4" s="194"/>
      <c r="E4" s="194"/>
    </row>
    <row r="5" spans="1:5" ht="36" customHeight="1" x14ac:dyDescent="0.2">
      <c r="A5" s="155" t="s">
        <v>47</v>
      </c>
      <c r="B5" s="196"/>
      <c r="C5" s="178"/>
      <c r="D5" s="178"/>
      <c r="E5" s="179"/>
    </row>
    <row r="6" spans="1:5" ht="19.5" customHeight="1" x14ac:dyDescent="0.2">
      <c r="A6" s="195" t="s">
        <v>46</v>
      </c>
      <c r="B6" s="189"/>
      <c r="C6" s="189"/>
      <c r="D6" s="189"/>
      <c r="E6" s="190"/>
    </row>
    <row r="7" spans="1:5" ht="36" customHeight="1" x14ac:dyDescent="0.25">
      <c r="A7" s="149" t="s">
        <v>5</v>
      </c>
      <c r="B7" s="150"/>
      <c r="C7" s="110"/>
      <c r="D7" s="110"/>
      <c r="E7" s="111"/>
    </row>
    <row r="8" spans="1:5" ht="25.5" x14ac:dyDescent="0.2">
      <c r="A8" s="18" t="s">
        <v>0</v>
      </c>
      <c r="B8" s="2" t="s">
        <v>160</v>
      </c>
      <c r="C8" s="2" t="s">
        <v>29</v>
      </c>
      <c r="D8" s="2" t="s">
        <v>24</v>
      </c>
      <c r="E8" s="9" t="s">
        <v>2</v>
      </c>
    </row>
    <row r="9" spans="1:5" s="88" customFormat="1" ht="15.75" hidden="1" customHeight="1" x14ac:dyDescent="0.2">
      <c r="A9" s="128"/>
      <c r="B9" s="135"/>
      <c r="C9" s="129"/>
      <c r="D9" s="129"/>
      <c r="E9" s="130"/>
    </row>
    <row r="10" spans="1:5" s="88" customFormat="1" ht="15.75" customHeight="1" x14ac:dyDescent="0.2">
      <c r="A10" s="142">
        <v>42948</v>
      </c>
      <c r="B10" s="135">
        <v>272.77999999999997</v>
      </c>
      <c r="C10" s="129" t="s">
        <v>153</v>
      </c>
      <c r="D10" s="129" t="s">
        <v>154</v>
      </c>
      <c r="E10" s="130"/>
    </row>
    <row r="11" spans="1:5" s="88" customFormat="1" x14ac:dyDescent="0.2">
      <c r="A11" s="139">
        <v>43160</v>
      </c>
      <c r="B11" s="134">
        <v>635.03</v>
      </c>
      <c r="C11" s="90" t="s">
        <v>136</v>
      </c>
      <c r="D11" s="90" t="s">
        <v>154</v>
      </c>
      <c r="E11" s="91"/>
    </row>
    <row r="12" spans="1:5" s="88" customFormat="1" x14ac:dyDescent="0.2">
      <c r="A12" s="140">
        <v>43160</v>
      </c>
      <c r="B12" s="134">
        <v>495</v>
      </c>
      <c r="C12" s="90" t="s">
        <v>137</v>
      </c>
      <c r="D12" s="90" t="s">
        <v>138</v>
      </c>
      <c r="E12" s="91"/>
    </row>
    <row r="13" spans="1:5" s="88" customFormat="1" x14ac:dyDescent="0.2">
      <c r="A13" s="140">
        <v>42917</v>
      </c>
      <c r="B13" s="134">
        <v>44.22</v>
      </c>
      <c r="C13" s="90" t="s">
        <v>157</v>
      </c>
      <c r="D13" s="90"/>
      <c r="E13" s="91"/>
    </row>
    <row r="14" spans="1:5" s="88" customFormat="1" hidden="1" x14ac:dyDescent="0.2">
      <c r="A14" s="140"/>
      <c r="B14" s="134"/>
      <c r="C14" s="90"/>
      <c r="D14" s="90"/>
      <c r="E14" s="91"/>
    </row>
    <row r="15" spans="1:5" s="88" customFormat="1" hidden="1" x14ac:dyDescent="0.2">
      <c r="A15" s="140"/>
      <c r="B15" s="134"/>
      <c r="C15" s="90"/>
      <c r="D15" s="90"/>
      <c r="E15" s="91"/>
    </row>
    <row r="16" spans="1:5" s="88" customFormat="1" hidden="1" x14ac:dyDescent="0.2">
      <c r="A16" s="140"/>
      <c r="B16" s="134"/>
      <c r="C16" s="90"/>
      <c r="D16" s="90"/>
      <c r="E16" s="91"/>
    </row>
    <row r="17" spans="1:5" s="88" customFormat="1" x14ac:dyDescent="0.2">
      <c r="A17" s="140">
        <v>42948</v>
      </c>
      <c r="B17" s="134">
        <v>40.64</v>
      </c>
      <c r="C17" s="90" t="s">
        <v>157</v>
      </c>
      <c r="D17" s="90"/>
      <c r="E17" s="91"/>
    </row>
    <row r="18" spans="1:5" s="88" customFormat="1" x14ac:dyDescent="0.2">
      <c r="A18" s="140">
        <v>42979</v>
      </c>
      <c r="B18" s="134">
        <v>150.55000000000001</v>
      </c>
      <c r="C18" s="90" t="s">
        <v>157</v>
      </c>
      <c r="D18" s="90"/>
      <c r="E18" s="91"/>
    </row>
    <row r="19" spans="1:5" s="88" customFormat="1" x14ac:dyDescent="0.2">
      <c r="A19" s="140">
        <v>43009</v>
      </c>
      <c r="B19" s="134">
        <v>40.450000000000003</v>
      </c>
      <c r="C19" s="90" t="s">
        <v>157</v>
      </c>
      <c r="D19" s="90"/>
      <c r="E19" s="91"/>
    </row>
    <row r="20" spans="1:5" s="88" customFormat="1" x14ac:dyDescent="0.2">
      <c r="A20" s="140">
        <v>43040</v>
      </c>
      <c r="B20" s="134">
        <v>42.55</v>
      </c>
      <c r="C20" s="90" t="s">
        <v>157</v>
      </c>
      <c r="D20" s="90"/>
      <c r="E20" s="91"/>
    </row>
    <row r="21" spans="1:5" s="88" customFormat="1" x14ac:dyDescent="0.2">
      <c r="A21" s="140">
        <v>43070</v>
      </c>
      <c r="B21" s="134">
        <v>42.77</v>
      </c>
      <c r="C21" s="90" t="s">
        <v>157</v>
      </c>
      <c r="D21" s="90"/>
      <c r="E21" s="91"/>
    </row>
    <row r="22" spans="1:5" s="88" customFormat="1" hidden="1" x14ac:dyDescent="0.2">
      <c r="A22" s="140"/>
      <c r="B22" s="134"/>
      <c r="C22" s="90"/>
      <c r="D22" s="90"/>
      <c r="E22" s="91"/>
    </row>
    <row r="23" spans="1:5" s="88" customFormat="1" hidden="1" x14ac:dyDescent="0.2">
      <c r="A23" s="140"/>
      <c r="B23" s="134"/>
      <c r="C23" s="90"/>
      <c r="D23" s="90"/>
      <c r="E23" s="91"/>
    </row>
    <row r="24" spans="1:5" s="88" customFormat="1" x14ac:dyDescent="0.2">
      <c r="A24" s="140">
        <v>43101</v>
      </c>
      <c r="B24" s="134">
        <v>40.450000000000003</v>
      </c>
      <c r="C24" s="90" t="s">
        <v>157</v>
      </c>
      <c r="D24" s="90"/>
      <c r="E24" s="91"/>
    </row>
    <row r="25" spans="1:5" s="88" customFormat="1" hidden="1" x14ac:dyDescent="0.2">
      <c r="A25" s="140"/>
      <c r="B25" s="134"/>
      <c r="C25" s="90"/>
      <c r="D25" s="90"/>
      <c r="E25" s="91"/>
    </row>
    <row r="26" spans="1:5" s="88" customFormat="1" x14ac:dyDescent="0.2">
      <c r="A26" s="140">
        <v>43132</v>
      </c>
      <c r="B26" s="134">
        <v>49.55</v>
      </c>
      <c r="C26" s="90" t="s">
        <v>157</v>
      </c>
      <c r="D26" s="90"/>
      <c r="E26" s="91"/>
    </row>
    <row r="27" spans="1:5" s="88" customFormat="1" x14ac:dyDescent="0.2">
      <c r="A27" s="140">
        <v>43160</v>
      </c>
      <c r="B27" s="134">
        <v>40.76</v>
      </c>
      <c r="C27" s="90" t="s">
        <v>157</v>
      </c>
      <c r="D27" s="90"/>
      <c r="E27" s="91"/>
    </row>
    <row r="28" spans="1:5" s="88" customFormat="1" x14ac:dyDescent="0.2">
      <c r="A28" s="140">
        <v>43191</v>
      </c>
      <c r="B28" s="134">
        <v>42.58</v>
      </c>
      <c r="C28" s="90" t="s">
        <v>157</v>
      </c>
      <c r="D28" s="90"/>
      <c r="E28" s="91"/>
    </row>
    <row r="29" spans="1:5" s="88" customFormat="1" x14ac:dyDescent="0.2">
      <c r="A29" s="140">
        <v>43221</v>
      </c>
      <c r="B29" s="134">
        <v>40.25</v>
      </c>
      <c r="C29" s="90" t="s">
        <v>157</v>
      </c>
      <c r="D29" s="90"/>
      <c r="E29" s="91"/>
    </row>
    <row r="30" spans="1:5" s="88" customFormat="1" x14ac:dyDescent="0.2">
      <c r="A30" s="140">
        <v>43252</v>
      </c>
      <c r="B30" s="134">
        <v>40.25</v>
      </c>
      <c r="C30" s="90" t="s">
        <v>157</v>
      </c>
      <c r="D30" s="90"/>
      <c r="E30" s="91"/>
    </row>
    <row r="31" spans="1:5" s="88" customFormat="1" x14ac:dyDescent="0.2">
      <c r="A31" s="89"/>
      <c r="B31" s="134"/>
      <c r="C31" s="90"/>
      <c r="D31" s="90"/>
      <c r="E31" s="91"/>
    </row>
    <row r="32" spans="1:5" s="88" customFormat="1" hidden="1" x14ac:dyDescent="0.2">
      <c r="A32" s="89"/>
      <c r="B32" s="90"/>
      <c r="C32" s="90"/>
      <c r="D32" s="90"/>
      <c r="E32" s="91"/>
    </row>
    <row r="33" spans="1:6" ht="27.75" customHeight="1" x14ac:dyDescent="0.2">
      <c r="A33" s="104" t="s">
        <v>11</v>
      </c>
      <c r="B33" s="105">
        <f>SUM(B9:B32)</f>
        <v>2017.83</v>
      </c>
      <c r="C33" s="106"/>
      <c r="D33" s="107"/>
      <c r="E33" s="108"/>
    </row>
    <row r="34" spans="1:6" ht="14.1" customHeight="1" x14ac:dyDescent="0.2">
      <c r="A34" s="76"/>
      <c r="B34" s="51"/>
      <c r="C34" s="77"/>
      <c r="D34" s="77"/>
      <c r="E34" s="78"/>
    </row>
    <row r="35" spans="1:6" x14ac:dyDescent="0.2">
      <c r="A35" s="28" t="s">
        <v>21</v>
      </c>
      <c r="B35" s="62"/>
      <c r="C35" s="62"/>
      <c r="D35" s="62"/>
      <c r="E35" s="64"/>
    </row>
    <row r="36" spans="1:6" x14ac:dyDescent="0.2">
      <c r="A36" s="169" t="s">
        <v>52</v>
      </c>
      <c r="B36" s="147"/>
      <c r="C36" s="147"/>
      <c r="D36" s="62"/>
      <c r="E36" s="64"/>
    </row>
    <row r="37" spans="1:6" ht="14.1" customHeight="1" x14ac:dyDescent="0.2">
      <c r="A37" s="47" t="s">
        <v>16</v>
      </c>
      <c r="B37" s="48"/>
      <c r="C37" s="62"/>
      <c r="D37" s="62"/>
      <c r="E37" s="64"/>
    </row>
    <row r="38" spans="1:6" x14ac:dyDescent="0.2">
      <c r="A38" s="45" t="s">
        <v>28</v>
      </c>
      <c r="B38" s="46"/>
      <c r="C38" s="63"/>
      <c r="D38" s="62"/>
      <c r="E38" s="64"/>
    </row>
    <row r="39" spans="1:6" ht="12.6" customHeight="1" x14ac:dyDescent="0.2">
      <c r="A39" s="183" t="s">
        <v>23</v>
      </c>
      <c r="B39" s="184"/>
      <c r="C39" s="184"/>
      <c r="D39" s="184"/>
      <c r="E39" s="185"/>
      <c r="F39" s="15"/>
    </row>
    <row r="40" spans="1:6" x14ac:dyDescent="0.2">
      <c r="A40" s="45" t="s">
        <v>48</v>
      </c>
      <c r="B40" s="46"/>
      <c r="C40" s="63"/>
      <c r="D40" s="63"/>
      <c r="E40" s="10"/>
      <c r="F40" s="63"/>
    </row>
    <row r="41" spans="1:6" ht="12.75" customHeight="1" x14ac:dyDescent="0.2">
      <c r="A41" s="186" t="s">
        <v>40</v>
      </c>
      <c r="B41" s="187"/>
      <c r="C41" s="69"/>
      <c r="D41" s="69"/>
      <c r="E41" s="70"/>
      <c r="F41" s="69"/>
    </row>
    <row r="42" spans="1:6" x14ac:dyDescent="0.2">
      <c r="A42" s="79"/>
      <c r="B42" s="52"/>
      <c r="C42" s="80"/>
      <c r="D42" s="80"/>
      <c r="E42" s="81"/>
      <c r="F42" s="15"/>
    </row>
    <row r="43" spans="1:6" x14ac:dyDescent="0.2">
      <c r="A43" s="16"/>
      <c r="B43" s="14"/>
      <c r="C43" s="14"/>
      <c r="D43" s="14"/>
      <c r="E43" s="44"/>
      <c r="F43" s="15"/>
    </row>
    <row r="44" spans="1:6" x14ac:dyDescent="0.2">
      <c r="A44" s="16"/>
      <c r="B44" s="14"/>
      <c r="C44" s="14"/>
      <c r="D44" s="14"/>
      <c r="E44" s="44"/>
      <c r="F44" s="15"/>
    </row>
    <row r="45" spans="1:6" x14ac:dyDescent="0.2">
      <c r="A45" s="16"/>
      <c r="B45" s="14"/>
      <c r="C45" s="14"/>
      <c r="D45" s="14"/>
      <c r="E45" s="44"/>
      <c r="F45" s="15"/>
    </row>
    <row r="46" spans="1:6" x14ac:dyDescent="0.2">
      <c r="A46" s="16"/>
      <c r="B46" s="14"/>
      <c r="C46" s="14"/>
      <c r="D46" s="14"/>
      <c r="E46" s="44"/>
      <c r="F46" s="15"/>
    </row>
    <row r="47" spans="1:6" x14ac:dyDescent="0.2">
      <c r="A47" s="44"/>
      <c r="B47" s="44"/>
      <c r="C47" s="44"/>
      <c r="D47" s="44"/>
      <c r="E47" s="44"/>
    </row>
    <row r="48" spans="1:6" x14ac:dyDescent="0.2">
      <c r="A48" s="44"/>
      <c r="B48" s="44"/>
      <c r="C48" s="44"/>
      <c r="D48" s="44"/>
      <c r="E48" s="44"/>
    </row>
  </sheetData>
  <sheetProtection formatCells="0" formatColumns="0" formatRows="0" insertColumns="0" insertRows="0"/>
  <mergeCells count="10">
    <mergeCell ref="A41:B41"/>
    <mergeCell ref="A39:E39"/>
    <mergeCell ref="A1:E1"/>
    <mergeCell ref="A36:C36"/>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Kathy Shanaghan</cp:lastModifiedBy>
  <cp:lastPrinted>2018-07-20T01:01:50Z</cp:lastPrinted>
  <dcterms:created xsi:type="dcterms:W3CDTF">2010-10-17T20:59:02Z</dcterms:created>
  <dcterms:modified xsi:type="dcterms:W3CDTF">2018-07-20T01:07:00Z</dcterms:modified>
</cp:coreProperties>
</file>